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nda\Desktop\Horizon Tax Website\Resources\"/>
    </mc:Choice>
  </mc:AlternateContent>
  <bookViews>
    <workbookView xWindow="0" yWindow="0" windowWidth="20490" windowHeight="7755" tabRatio="853"/>
  </bookViews>
  <sheets>
    <sheet name="Introduction" sheetId="4" r:id="rId1"/>
    <sheet name="Income" sheetId="7" r:id="rId2"/>
    <sheet name="Business Expenses" sheetId="1" r:id="rId3"/>
    <sheet name="Office Expenses" sheetId="6" r:id="rId4"/>
    <sheet name="Business Supplies" sheetId="5" r:id="rId5"/>
    <sheet name="Auto Expense" sheetId="2" r:id="rId6"/>
    <sheet name="Home Expense" sheetId="3" r:id="rId7"/>
  </sheets>
  <definedNames>
    <definedName name="Firm">Introduction!$I$6</definedName>
    <definedName name="FY">Introduction!$I$7</definedName>
  </definedNames>
  <calcPr calcId="152511"/>
</workbook>
</file>

<file path=xl/calcChain.xml><?xml version="1.0" encoding="utf-8"?>
<calcChain xmlns="http://schemas.openxmlformats.org/spreadsheetml/2006/main">
  <c r="N7" i="3" l="1"/>
  <c r="M13" i="2"/>
  <c r="L13" i="2"/>
  <c r="K13" i="2"/>
  <c r="J13" i="2"/>
  <c r="I13" i="2"/>
  <c r="H13" i="2"/>
  <c r="G13" i="2"/>
  <c r="F13" i="2"/>
  <c r="E13" i="2"/>
  <c r="D13" i="2"/>
  <c r="C13" i="2"/>
  <c r="B13" i="2"/>
  <c r="P10" i="1" l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N11" i="1"/>
  <c r="P11" i="1" s="1"/>
  <c r="M9" i="1"/>
  <c r="L9" i="1"/>
  <c r="K9" i="1"/>
  <c r="J9" i="1"/>
  <c r="I9" i="1"/>
  <c r="H9" i="1"/>
  <c r="G9" i="1"/>
  <c r="F9" i="1"/>
  <c r="E9" i="1"/>
  <c r="D9" i="1"/>
  <c r="C9" i="1"/>
  <c r="B9" i="1"/>
  <c r="O11" i="1" l="1"/>
  <c r="K1" i="3"/>
  <c r="I1" i="2"/>
  <c r="G1" i="3"/>
  <c r="P24" i="6" l="1"/>
  <c r="O23" i="6"/>
  <c r="M22" i="5"/>
  <c r="L22" i="5"/>
  <c r="K22" i="5"/>
  <c r="K23" i="5" s="1"/>
  <c r="K24" i="5" s="1"/>
  <c r="J22" i="5"/>
  <c r="I22" i="5"/>
  <c r="H22" i="5"/>
  <c r="G22" i="5"/>
  <c r="G23" i="5" s="1"/>
  <c r="G24" i="5" s="1"/>
  <c r="F22" i="5"/>
  <c r="E22" i="5"/>
  <c r="D22" i="5"/>
  <c r="C22" i="5"/>
  <c r="C23" i="5" s="1"/>
  <c r="B22" i="5"/>
  <c r="P4" i="5"/>
  <c r="P12" i="5"/>
  <c r="P20" i="5"/>
  <c r="O5" i="5"/>
  <c r="O12" i="5"/>
  <c r="O16" i="5"/>
  <c r="O17" i="5"/>
  <c r="O21" i="5"/>
  <c r="N3" i="5"/>
  <c r="O3" i="5" s="1"/>
  <c r="N4" i="5"/>
  <c r="O4" i="5" s="1"/>
  <c r="N5" i="5"/>
  <c r="P5" i="5" s="1"/>
  <c r="N6" i="5"/>
  <c r="O6" i="5" s="1"/>
  <c r="N7" i="5"/>
  <c r="P7" i="5" s="1"/>
  <c r="N8" i="5"/>
  <c r="O8" i="5" s="1"/>
  <c r="N9" i="5"/>
  <c r="P9" i="5" s="1"/>
  <c r="N10" i="5"/>
  <c r="O10" i="5" s="1"/>
  <c r="N11" i="5"/>
  <c r="P11" i="5" s="1"/>
  <c r="N12" i="5"/>
  <c r="N13" i="5"/>
  <c r="P13" i="5" s="1"/>
  <c r="N14" i="5"/>
  <c r="O14" i="5" s="1"/>
  <c r="N15" i="5"/>
  <c r="P15" i="5" s="1"/>
  <c r="N16" i="5"/>
  <c r="P16" i="5" s="1"/>
  <c r="N17" i="5"/>
  <c r="P17" i="5" s="1"/>
  <c r="N18" i="5"/>
  <c r="O18" i="5" s="1"/>
  <c r="N19" i="5"/>
  <c r="O19" i="5" s="1"/>
  <c r="N20" i="5"/>
  <c r="O20" i="5" s="1"/>
  <c r="N21" i="5"/>
  <c r="P21" i="5" s="1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P3" i="6"/>
  <c r="O3" i="6"/>
  <c r="O7" i="5" l="1"/>
  <c r="O11" i="5"/>
  <c r="P19" i="5"/>
  <c r="O15" i="5"/>
  <c r="O9" i="5"/>
  <c r="P8" i="5"/>
  <c r="P3" i="5"/>
  <c r="O13" i="5"/>
  <c r="L23" i="5"/>
  <c r="L24" i="5" s="1"/>
  <c r="P18" i="5"/>
  <c r="P14" i="5"/>
  <c r="P10" i="5"/>
  <c r="P6" i="5"/>
  <c r="D23" i="5"/>
  <c r="D24" i="5" s="1"/>
  <c r="H23" i="5"/>
  <c r="H24" i="5" s="1"/>
  <c r="C24" i="5"/>
  <c r="N22" i="5"/>
  <c r="O23" i="5" s="1"/>
  <c r="E23" i="5"/>
  <c r="E24" i="5" s="1"/>
  <c r="I23" i="5"/>
  <c r="I24" i="5" s="1"/>
  <c r="M23" i="5"/>
  <c r="M24" i="5" s="1"/>
  <c r="B23" i="5"/>
  <c r="B24" i="5" s="1"/>
  <c r="F23" i="5"/>
  <c r="F24" i="5" s="1"/>
  <c r="J23" i="5"/>
  <c r="J24" i="5" s="1"/>
  <c r="P15" i="2"/>
  <c r="O15" i="2"/>
  <c r="N15" i="2"/>
  <c r="P14" i="2"/>
  <c r="O14" i="2"/>
  <c r="N14" i="2"/>
  <c r="D1" i="2"/>
  <c r="P24" i="5" l="1"/>
  <c r="M22" i="1"/>
  <c r="L22" i="1"/>
  <c r="K22" i="1"/>
  <c r="K23" i="1" s="1"/>
  <c r="K24" i="1" s="1"/>
  <c r="J22" i="1"/>
  <c r="I22" i="1"/>
  <c r="H22" i="1"/>
  <c r="H23" i="1" s="1"/>
  <c r="G22" i="1"/>
  <c r="G23" i="1" s="1"/>
  <c r="G24" i="1" s="1"/>
  <c r="F22" i="1"/>
  <c r="E22" i="1"/>
  <c r="D22" i="1"/>
  <c r="D23" i="1" s="1"/>
  <c r="C22" i="1"/>
  <c r="C23" i="1" s="1"/>
  <c r="C24" i="1" s="1"/>
  <c r="N21" i="1"/>
  <c r="P21" i="1" s="1"/>
  <c r="N20" i="1"/>
  <c r="O20" i="1" s="1"/>
  <c r="N19" i="1"/>
  <c r="P19" i="1" s="1"/>
  <c r="N18" i="1"/>
  <c r="P18" i="1" s="1"/>
  <c r="N17" i="1"/>
  <c r="O17" i="1" s="1"/>
  <c r="N16" i="1"/>
  <c r="P16" i="1" s="1"/>
  <c r="N15" i="1"/>
  <c r="O15" i="1" s="1"/>
  <c r="N14" i="1"/>
  <c r="P14" i="1" s="1"/>
  <c r="N13" i="1"/>
  <c r="P13" i="1" s="1"/>
  <c r="N12" i="1"/>
  <c r="P12" i="1" s="1"/>
  <c r="N8" i="1"/>
  <c r="P8" i="1" s="1"/>
  <c r="N7" i="1"/>
  <c r="N6" i="1"/>
  <c r="P6" i="1" s="1"/>
  <c r="N5" i="1"/>
  <c r="P5" i="1" s="1"/>
  <c r="N4" i="1"/>
  <c r="O4" i="1" s="1"/>
  <c r="N3" i="1"/>
  <c r="O3" i="1" s="1"/>
  <c r="P4" i="1" l="1"/>
  <c r="D24" i="1"/>
  <c r="H24" i="1"/>
  <c r="L24" i="1"/>
  <c r="L23" i="1"/>
  <c r="O8" i="1"/>
  <c r="O19" i="1"/>
  <c r="P17" i="1"/>
  <c r="O13" i="1"/>
  <c r="O18" i="1"/>
  <c r="O14" i="1"/>
  <c r="P15" i="1"/>
  <c r="P20" i="1"/>
  <c r="O12" i="1"/>
  <c r="O16" i="1"/>
  <c r="O21" i="1"/>
  <c r="E23" i="1"/>
  <c r="E24" i="1" s="1"/>
  <c r="I23" i="1"/>
  <c r="I24" i="1" s="1"/>
  <c r="M23" i="1"/>
  <c r="M24" i="1" s="1"/>
  <c r="F23" i="1"/>
  <c r="F24" i="1" s="1"/>
  <c r="J23" i="1"/>
  <c r="J24" i="1" s="1"/>
  <c r="O5" i="1"/>
  <c r="P7" i="1"/>
  <c r="P3" i="1"/>
  <c r="D1" i="5"/>
  <c r="K1" i="5"/>
  <c r="D1" i="6" l="1"/>
  <c r="E1" i="1"/>
  <c r="K1" i="6"/>
  <c r="K1" i="1"/>
  <c r="K1" i="7"/>
  <c r="D1" i="7"/>
  <c r="N6" i="2" l="1"/>
  <c r="O6" i="2" s="1"/>
  <c r="N12" i="3"/>
  <c r="N11" i="3"/>
  <c r="N10" i="3"/>
  <c r="N9" i="3"/>
  <c r="N8" i="3"/>
  <c r="N6" i="3"/>
  <c r="N5" i="3"/>
  <c r="N4" i="3"/>
  <c r="N14" i="3"/>
  <c r="B16" i="7"/>
  <c r="B17" i="7" s="1"/>
  <c r="B18" i="7" s="1"/>
  <c r="C16" i="7"/>
  <c r="C17" i="7" s="1"/>
  <c r="D16" i="7"/>
  <c r="D17" i="7" s="1"/>
  <c r="D18" i="7" s="1"/>
  <c r="E16" i="7"/>
  <c r="E17" i="7" s="1"/>
  <c r="F16" i="7"/>
  <c r="F17" i="7" s="1"/>
  <c r="G16" i="7"/>
  <c r="G17" i="7" s="1"/>
  <c r="G18" i="7" s="1"/>
  <c r="H16" i="7"/>
  <c r="H17" i="7" s="1"/>
  <c r="H18" i="7" s="1"/>
  <c r="I16" i="7"/>
  <c r="I17" i="7" s="1"/>
  <c r="I18" i="7" s="1"/>
  <c r="J16" i="7"/>
  <c r="K16" i="7"/>
  <c r="K17" i="7"/>
  <c r="K18" i="7" s="1"/>
  <c r="L16" i="7"/>
  <c r="L17" i="7" s="1"/>
  <c r="L18" i="7" s="1"/>
  <c r="M16" i="7"/>
  <c r="M17" i="7" s="1"/>
  <c r="M18" i="7" s="1"/>
  <c r="N15" i="7"/>
  <c r="N14" i="7"/>
  <c r="N13" i="7"/>
  <c r="N12" i="7"/>
  <c r="N11" i="7"/>
  <c r="N10" i="7"/>
  <c r="N9" i="7"/>
  <c r="N8" i="7"/>
  <c r="N7" i="7"/>
  <c r="N6" i="7"/>
  <c r="N5" i="7"/>
  <c r="N4" i="7"/>
  <c r="N3" i="7"/>
  <c r="L22" i="6"/>
  <c r="M22" i="6"/>
  <c r="N3" i="2"/>
  <c r="P3" i="2" s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3" i="6"/>
  <c r="C22" i="6"/>
  <c r="D22" i="6"/>
  <c r="E22" i="6"/>
  <c r="F22" i="6"/>
  <c r="F23" i="6" s="1"/>
  <c r="G22" i="6"/>
  <c r="G23" i="6" s="1"/>
  <c r="G24" i="6" s="1"/>
  <c r="H22" i="6"/>
  <c r="I22" i="6"/>
  <c r="J22" i="6"/>
  <c r="K22" i="6"/>
  <c r="K23" i="6" s="1"/>
  <c r="B22" i="6"/>
  <c r="B23" i="6" s="1"/>
  <c r="N4" i="2"/>
  <c r="N5" i="2"/>
  <c r="O5" i="2" s="1"/>
  <c r="N7" i="2"/>
  <c r="P7" i="2" s="1"/>
  <c r="N8" i="2"/>
  <c r="N9" i="2"/>
  <c r="N11" i="2"/>
  <c r="P11" i="2" s="1"/>
  <c r="O11" i="2"/>
  <c r="N12" i="2"/>
  <c r="P12" i="2" s="1"/>
  <c r="M16" i="2"/>
  <c r="L16" i="2"/>
  <c r="K16" i="2"/>
  <c r="J16" i="2"/>
  <c r="I16" i="2"/>
  <c r="H16" i="2"/>
  <c r="G16" i="2"/>
  <c r="F16" i="2"/>
  <c r="E16" i="2"/>
  <c r="D16" i="2"/>
  <c r="C16" i="2"/>
  <c r="B16" i="2"/>
  <c r="N3" i="3"/>
  <c r="M14" i="3"/>
  <c r="L14" i="3"/>
  <c r="K14" i="3"/>
  <c r="J14" i="3"/>
  <c r="I14" i="3"/>
  <c r="H14" i="3"/>
  <c r="G14" i="3"/>
  <c r="F14" i="3"/>
  <c r="E14" i="3"/>
  <c r="D14" i="3"/>
  <c r="C14" i="3"/>
  <c r="B14" i="3"/>
  <c r="L23" i="6"/>
  <c r="L24" i="6" s="1"/>
  <c r="J17" i="7"/>
  <c r="J18" i="7" s="1"/>
  <c r="O4" i="2" l="1"/>
  <c r="N13" i="2"/>
  <c r="P4" i="2"/>
  <c r="P13" i="2" s="1"/>
  <c r="N16" i="2"/>
  <c r="P5" i="2"/>
  <c r="P9" i="2"/>
  <c r="P8" i="2"/>
  <c r="O12" i="2"/>
  <c r="O3" i="2"/>
  <c r="P6" i="2"/>
  <c r="E18" i="7"/>
  <c r="C23" i="6"/>
  <c r="C24" i="6" s="1"/>
  <c r="E23" i="6"/>
  <c r="E24" i="6" s="1"/>
  <c r="H23" i="6"/>
  <c r="H24" i="6" s="1"/>
  <c r="I23" i="6"/>
  <c r="I24" i="6" s="1"/>
  <c r="K24" i="6"/>
  <c r="C18" i="7"/>
  <c r="N17" i="7"/>
  <c r="N16" i="7"/>
  <c r="F18" i="7"/>
  <c r="B22" i="1"/>
  <c r="B23" i="1" s="1"/>
  <c r="B24" i="1" s="1"/>
  <c r="B24" i="6"/>
  <c r="J23" i="6"/>
  <c r="J24" i="6" s="1"/>
  <c r="N22" i="6"/>
  <c r="F24" i="6"/>
  <c r="M23" i="6"/>
  <c r="M24" i="6" s="1"/>
  <c r="D23" i="6"/>
  <c r="P16" i="2" l="1"/>
  <c r="O13" i="2"/>
  <c r="O16" i="2" s="1"/>
  <c r="N18" i="7"/>
  <c r="N22" i="1"/>
  <c r="P24" i="1"/>
  <c r="O23" i="1"/>
  <c r="D24" i="6"/>
</calcChain>
</file>

<file path=xl/comments1.xml><?xml version="1.0" encoding="utf-8"?>
<comments xmlns="http://schemas.openxmlformats.org/spreadsheetml/2006/main">
  <authors>
    <author>Jim Priebe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Fill in office expense sheet and amount will fill in.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>Fill in business supplies sheet and amount will fill in.</t>
        </r>
      </text>
    </comment>
  </commentList>
</comments>
</file>

<file path=xl/sharedStrings.xml><?xml version="1.0" encoding="utf-8"?>
<sst xmlns="http://schemas.openxmlformats.org/spreadsheetml/2006/main" count="197" uniqueCount="99">
  <si>
    <t>Category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</si>
  <si>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</si>
  <si>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</si>
  <si>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</si>
  <si>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</si>
  <si>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</si>
  <si>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</si>
  <si>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</si>
  <si>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</si>
  <si>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</si>
  <si>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</si>
  <si>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</si>
  <si>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</si>
  <si>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</si>
  <si>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Month\\</t>
  </si>
  <si>
    <t>Heat</t>
  </si>
  <si>
    <t>Electricity</t>
  </si>
  <si>
    <t>Insurance</t>
  </si>
  <si>
    <t>Mortgage Interest</t>
  </si>
  <si>
    <t>Property Tax</t>
  </si>
  <si>
    <t>Advertising</t>
  </si>
  <si>
    <t>Interest</t>
  </si>
  <si>
    <t>Meals &amp; entertainment</t>
  </si>
  <si>
    <t>value of car at start of year:</t>
  </si>
  <si>
    <t>changed cars?</t>
  </si>
  <si>
    <t>value of new one:</t>
  </si>
  <si>
    <t>trade in value:</t>
  </si>
  <si>
    <t>Well done, on starting your own business.</t>
  </si>
  <si>
    <t>net expense</t>
  </si>
  <si>
    <t>leased vehicle?</t>
  </si>
  <si>
    <t>year, make and model of car</t>
  </si>
  <si>
    <t>start date of lease</t>
  </si>
  <si>
    <t>monthly amount of lease payment</t>
  </si>
  <si>
    <t>Invoice/Deposit</t>
  </si>
  <si>
    <t>Income for:</t>
  </si>
  <si>
    <t>Year:</t>
  </si>
  <si>
    <t>Net Income</t>
  </si>
  <si>
    <t>Instructions:</t>
  </si>
  <si>
    <t>Do not pro rate your expenses. Enter the total you pay.</t>
  </si>
  <si>
    <t>Total Rooms Exclusively for business:</t>
  </si>
  <si>
    <t>Total rooms in House:</t>
  </si>
  <si>
    <t>Office Maintenance</t>
  </si>
  <si>
    <t>House Maintenance</t>
  </si>
  <si>
    <t>Water</t>
  </si>
  <si>
    <t>Rent</t>
  </si>
  <si>
    <t>Other</t>
  </si>
  <si>
    <t>Fuel (gasoline, propane, oil)</t>
  </si>
  <si>
    <t>Repairs and Maintenance</t>
  </si>
  <si>
    <t>Lease payments if car is leased.</t>
  </si>
  <si>
    <t>Car Washes</t>
  </si>
  <si>
    <t>Interest expense on money borrow to purchase car</t>
  </si>
  <si>
    <t>Other:</t>
  </si>
  <si>
    <t>Total KM Driven in Fiscal Period  to Earn Income</t>
  </si>
  <si>
    <t>Total Automobile Expense</t>
  </si>
  <si>
    <t>Pro-rated Automoble Expense</t>
  </si>
  <si>
    <t>Bad Debts</t>
  </si>
  <si>
    <t>Office Expenses</t>
  </si>
  <si>
    <t>Business Tax, fees, licences, dues, memberships, and subscriptions</t>
  </si>
  <si>
    <t>Legal, accounting, and other professional fees</t>
  </si>
  <si>
    <t>Management and administration fees</t>
  </si>
  <si>
    <t>Maintenance and repairs</t>
  </si>
  <si>
    <t>Salaries, wages, and benefits (including employer's contribution)</t>
  </si>
  <si>
    <t>Property taxes</t>
  </si>
  <si>
    <t>Travel (including transportation fees, accommodations, allowable meals)</t>
  </si>
  <si>
    <t>Telephone and utilities</t>
  </si>
  <si>
    <t>Fuel Costs</t>
  </si>
  <si>
    <t>Delivery, freight, and express</t>
  </si>
  <si>
    <t>Other Expenses (specify):</t>
  </si>
  <si>
    <t>Firm:</t>
  </si>
  <si>
    <t>Fiscal Year:</t>
  </si>
  <si>
    <t>Use the months column to list the income amount, including taxes,</t>
  </si>
  <si>
    <t>sort of like an adding machine.</t>
  </si>
  <si>
    <t>Asset purchases during the year:</t>
  </si>
  <si>
    <t>Office Expenses:</t>
  </si>
  <si>
    <t>Total (Gross)</t>
  </si>
  <si>
    <t>Business Expenses:</t>
  </si>
  <si>
    <t>Auto Expenses:</t>
  </si>
  <si>
    <t>Computer</t>
  </si>
  <si>
    <t>Office Furniture</t>
  </si>
  <si>
    <t>Equipment</t>
  </si>
  <si>
    <t>Amt ($)</t>
  </si>
  <si>
    <t>Use the months column to list the receipt amt, including taxes</t>
  </si>
  <si>
    <t>Gross</t>
  </si>
  <si>
    <t>Net</t>
  </si>
  <si>
    <t>Total KM Driven in Fiscal Period</t>
  </si>
  <si>
    <t>Net Expense</t>
  </si>
  <si>
    <t>Business Supplies:</t>
  </si>
  <si>
    <t>Business Supplies+</t>
  </si>
  <si>
    <t>Vechicle Details</t>
  </si>
  <si>
    <t>Response</t>
  </si>
  <si>
    <t>Business-use-of-Home Expenses:</t>
  </si>
  <si>
    <t>HST collected</t>
  </si>
  <si>
    <t>Total Expenses (Gross)</t>
  </si>
  <si>
    <t>HST</t>
  </si>
  <si>
    <t>Business Insurance</t>
  </si>
  <si>
    <t>Bank Charges</t>
  </si>
  <si>
    <t>Internet</t>
  </si>
  <si>
    <t>Tolls / CAA</t>
  </si>
  <si>
    <t>Licence and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</si>
</sst>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yyyy\-mm\-dd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auto="1"/>
      </left>
      <right style="thin">
        <color theme="9"/>
      </right>
      <top style="thin">
        <color theme="9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theme="9"/>
      </right>
      <top style="medium">
        <color theme="9"/>
      </top>
      <bottom style="thin">
        <color theme="9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165" fontId="0" fillId="0" borderId="0" xfId="1" applyFont="1"/>
    <xf numFmtId="0" fontId="2" fillId="0" borderId="0" xfId="0" applyFont="1"/>
    <xf numFmtId="165" fontId="0" fillId="0" borderId="1" xfId="1" applyFont="1" applyBorder="1"/>
    <xf numFmtId="164" fontId="0" fillId="0" borderId="0" xfId="2" applyFont="1"/>
    <xf numFmtId="165" fontId="2" fillId="0" borderId="0" xfId="1" applyFont="1"/>
    <xf numFmtId="165" fontId="0" fillId="0" borderId="0" xfId="1" quotePrefix="1" applyFont="1"/>
    <xf numFmtId="165" fontId="0" fillId="0" borderId="0" xfId="1" quotePrefix="1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/>
    <xf numFmtId="165" fontId="4" fillId="0" borderId="0" xfId="0" applyNumberFormat="1" applyFont="1"/>
    <xf numFmtId="0" fontId="4" fillId="0" borderId="0" xfId="0" applyNumberFormat="1" applyFont="1"/>
    <xf numFmtId="49" fontId="2" fillId="0" borderId="0" xfId="0" applyNumberFormat="1" applyFont="1" applyAlignment="1">
      <alignment horizontal="center"/>
    </xf>
    <xf numFmtId="165" fontId="4" fillId="0" borderId="0" xfId="1" applyFont="1"/>
    <xf numFmtId="49" fontId="2" fillId="0" borderId="0" xfId="0" applyNumberFormat="1" applyFont="1" applyBorder="1"/>
    <xf numFmtId="165" fontId="4" fillId="0" borderId="2" xfId="1" applyFont="1" applyBorder="1"/>
    <xf numFmtId="0" fontId="4" fillId="0" borderId="0" xfId="0" applyFont="1" applyAlignment="1">
      <alignment wrapText="1"/>
    </xf>
    <xf numFmtId="165" fontId="0" fillId="0" borderId="3" xfId="1" applyFont="1" applyBorder="1"/>
    <xf numFmtId="165" fontId="0" fillId="0" borderId="4" xfId="1" applyFont="1" applyBorder="1"/>
    <xf numFmtId="165" fontId="6" fillId="2" borderId="7" xfId="1" applyNumberFormat="1" applyFont="1" applyFill="1" applyBorder="1"/>
    <xf numFmtId="165" fontId="6" fillId="0" borderId="7" xfId="1" applyNumberFormat="1" applyFont="1" applyBorder="1"/>
    <xf numFmtId="49" fontId="2" fillId="0" borderId="0" xfId="0" applyNumberFormat="1" applyFont="1" applyProtection="1">
      <protection locked="0"/>
    </xf>
    <xf numFmtId="165" fontId="0" fillId="0" borderId="0" xfId="1" applyFont="1" applyProtection="1">
      <protection locked="0"/>
    </xf>
    <xf numFmtId="165" fontId="4" fillId="0" borderId="0" xfId="1" applyFont="1" applyBorder="1"/>
    <xf numFmtId="49" fontId="2" fillId="0" borderId="2" xfId="0" applyNumberFormat="1" applyFont="1" applyBorder="1"/>
    <xf numFmtId="165" fontId="4" fillId="0" borderId="8" xfId="1" applyFont="1" applyBorder="1"/>
    <xf numFmtId="165" fontId="4" fillId="0" borderId="9" xfId="1" applyFont="1" applyBorder="1"/>
    <xf numFmtId="0" fontId="0" fillId="0" borderId="0" xfId="0" applyAlignment="1">
      <alignment horizontal="right" vertical="center"/>
    </xf>
    <xf numFmtId="165" fontId="4" fillId="0" borderId="0" xfId="1" applyFont="1" applyProtection="1">
      <protection locked="0"/>
    </xf>
    <xf numFmtId="165" fontId="0" fillId="0" borderId="0" xfId="1" applyFont="1" applyProtection="1"/>
    <xf numFmtId="49" fontId="2" fillId="0" borderId="0" xfId="0" applyNumberFormat="1" applyFont="1" applyProtection="1"/>
    <xf numFmtId="164" fontId="0" fillId="0" borderId="0" xfId="2" applyFont="1" applyProtection="1">
      <protection locked="0"/>
    </xf>
    <xf numFmtId="0" fontId="1" fillId="0" borderId="0" xfId="0" applyFont="1"/>
    <xf numFmtId="49" fontId="2" fillId="0" borderId="0" xfId="1" applyNumberFormat="1" applyFont="1" applyAlignment="1">
      <alignment horizontal="center"/>
    </xf>
    <xf numFmtId="165" fontId="1" fillId="0" borderId="0" xfId="1" applyNumberFormat="1" applyFont="1"/>
    <xf numFmtId="165" fontId="1" fillId="0" borderId="2" xfId="1" applyNumberFormat="1" applyFont="1" applyBorder="1"/>
    <xf numFmtId="165" fontId="0" fillId="0" borderId="8" xfId="1" applyFont="1" applyBorder="1"/>
    <xf numFmtId="165" fontId="0" fillId="0" borderId="10" xfId="1" applyFont="1" applyBorder="1"/>
    <xf numFmtId="165" fontId="6" fillId="2" borderId="11" xfId="1" applyNumberFormat="1" applyFont="1" applyFill="1" applyBorder="1"/>
    <xf numFmtId="165" fontId="6" fillId="0" borderId="11" xfId="1" applyNumberFormat="1" applyFont="1" applyBorder="1"/>
    <xf numFmtId="49" fontId="7" fillId="0" borderId="13" xfId="0" applyNumberFormat="1" applyFont="1" applyBorder="1"/>
    <xf numFmtId="49" fontId="7" fillId="0" borderId="13" xfId="0" applyNumberFormat="1" applyFont="1" applyBorder="1" applyAlignment="1">
      <alignment horizontal="center"/>
    </xf>
    <xf numFmtId="49" fontId="7" fillId="0" borderId="13" xfId="1" applyNumberFormat="1" applyFont="1" applyBorder="1" applyAlignment="1">
      <alignment horizontal="center"/>
    </xf>
    <xf numFmtId="165" fontId="2" fillId="0" borderId="3" xfId="1" applyFont="1" applyBorder="1"/>
    <xf numFmtId="0" fontId="0" fillId="0" borderId="0" xfId="0" applyAlignment="1">
      <alignment horizontal="center" vertical="center"/>
    </xf>
    <xf numFmtId="165" fontId="1" fillId="0" borderId="0" xfId="1" applyFont="1"/>
    <xf numFmtId="165" fontId="0" fillId="0" borderId="8" xfId="1" applyFont="1" applyBorder="1" applyProtection="1"/>
    <xf numFmtId="165" fontId="0" fillId="0" borderId="15" xfId="1" applyFont="1" applyBorder="1"/>
    <xf numFmtId="165" fontId="6" fillId="2" borderId="17" xfId="1" applyNumberFormat="1" applyFont="1" applyFill="1" applyBorder="1"/>
    <xf numFmtId="165" fontId="6" fillId="2" borderId="12" xfId="1" applyNumberFormat="1" applyFont="1" applyFill="1" applyBorder="1"/>
    <xf numFmtId="49" fontId="1" fillId="0" borderId="0" xfId="1" applyNumberFormat="1" applyFont="1" applyAlignment="1">
      <alignment horizontal="left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5" fontId="4" fillId="0" borderId="8" xfId="1" applyFont="1" applyBorder="1" applyProtection="1"/>
    <xf numFmtId="165" fontId="1" fillId="0" borderId="0" xfId="1" applyFont="1" applyProtection="1"/>
    <xf numFmtId="49" fontId="2" fillId="0" borderId="2" xfId="0" applyNumberFormat="1" applyFont="1" applyBorder="1" applyProtection="1"/>
    <xf numFmtId="165" fontId="4" fillId="0" borderId="2" xfId="1" applyFont="1" applyBorder="1" applyProtection="1"/>
    <xf numFmtId="165" fontId="4" fillId="0" borderId="9" xfId="1" applyFont="1" applyBorder="1" applyProtection="1"/>
    <xf numFmtId="165" fontId="4" fillId="0" borderId="0" xfId="1" applyFont="1" applyProtection="1"/>
    <xf numFmtId="49" fontId="2" fillId="0" borderId="0" xfId="0" applyNumberFormat="1" applyFont="1" applyBorder="1" applyProtection="1"/>
    <xf numFmtId="165" fontId="4" fillId="0" borderId="0" xfId="1" applyFont="1" applyBorder="1" applyProtection="1"/>
    <xf numFmtId="49" fontId="2" fillId="0" borderId="0" xfId="0" applyNumberFormat="1" applyFont="1" applyAlignment="1" applyProtection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1" fillId="0" borderId="0" xfId="0" applyFont="1" applyAlignment="1">
      <alignment horizontal="center" vertical="center"/>
    </xf>
    <xf numFmtId="165" fontId="2" fillId="0" borderId="0" xfId="1" applyFont="1" applyAlignment="1">
      <alignment horizontal="center"/>
    </xf>
    <xf numFmtId="49" fontId="6" fillId="2" borderId="7" xfId="0" applyNumberFormat="1" applyFont="1" applyFill="1" applyBorder="1"/>
    <xf numFmtId="49" fontId="6" fillId="0" borderId="7" xfId="0" applyNumberFormat="1" applyFont="1" applyBorder="1"/>
    <xf numFmtId="165" fontId="1" fillId="0" borderId="0" xfId="1" applyFont="1" applyProtection="1">
      <protection locked="0"/>
    </xf>
    <xf numFmtId="0" fontId="1" fillId="0" borderId="0" xfId="0" applyFont="1" applyAlignment="1">
      <alignment wrapText="1"/>
    </xf>
    <xf numFmtId="49" fontId="7" fillId="2" borderId="7" xfId="0" applyNumberFormat="1" applyFont="1" applyFill="1" applyBorder="1" applyProtection="1">
      <protection locked="0"/>
    </xf>
    <xf numFmtId="165" fontId="6" fillId="2" borderId="7" xfId="1" applyNumberFormat="1" applyFont="1" applyFill="1" applyBorder="1" applyProtection="1">
      <protection locked="0"/>
    </xf>
    <xf numFmtId="49" fontId="7" fillId="0" borderId="7" xfId="0" applyNumberFormat="1" applyFont="1" applyBorder="1" applyProtection="1">
      <protection locked="0"/>
    </xf>
    <xf numFmtId="165" fontId="6" fillId="0" borderId="7" xfId="1" applyNumberFormat="1" applyFont="1" applyBorder="1" applyProtection="1">
      <protection locked="0"/>
    </xf>
    <xf numFmtId="49" fontId="7" fillId="0" borderId="7" xfId="0" applyNumberFormat="1" applyFont="1" applyBorder="1" applyAlignment="1" applyProtection="1">
      <alignment wrapText="1"/>
      <protection locked="0"/>
    </xf>
    <xf numFmtId="49" fontId="7" fillId="2" borderId="7" xfId="0" applyNumberFormat="1" applyFont="1" applyFill="1" applyBorder="1" applyAlignment="1" applyProtection="1">
      <alignment wrapText="1"/>
      <protection locked="0"/>
    </xf>
    <xf numFmtId="49" fontId="7" fillId="2" borderId="14" xfId="0" applyNumberFormat="1" applyFont="1" applyFill="1" applyBorder="1" applyProtection="1">
      <protection locked="0"/>
    </xf>
    <xf numFmtId="165" fontId="6" fillId="2" borderId="16" xfId="1" applyNumberFormat="1" applyFont="1" applyFill="1" applyBorder="1" applyProtection="1">
      <protection locked="0"/>
    </xf>
    <xf numFmtId="165" fontId="6" fillId="0" borderId="16" xfId="1" applyNumberFormat="1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66" fontId="1" fillId="0" borderId="5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 style="thin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border outline="0">
        <top style="thin">
          <color theme="9"/>
        </top>
      </border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auto="1"/>
        </left>
        <right/>
        <vertic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27211</xdr:colOff>
      <xdr:row>0</xdr:row>
      <xdr:rowOff>0</xdr:rowOff>
    </xdr:from>
    <xdr:to>
      <xdr:col>5</xdr:col>
      <xdr:colOff>61561</xdr:colOff>
      <xdr:row>10</xdr:row>
      <xdr:rowOff>189738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A42F24B-64B6-4258-A674-2D7524ECA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1" y="0"/>
          <a:ext cx="3225225" cy="18470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2:P18" totalsRowShown="0" headerRowDxfId="106" dataDxfId="105" dataCellStyle="Comma">
  <autoFilter ref="A2:P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Invoice/Deposit" dataDxfId="104"/>
    <tableColumn id="2" name="Jan" dataDxfId="103" dataCellStyle="Comma"/>
    <tableColumn id="3" name="Feb" dataDxfId="102" dataCellStyle="Comma"/>
    <tableColumn id="4" name="Mar" dataDxfId="101" dataCellStyle="Comma"/>
    <tableColumn id="5" name="Apr" dataDxfId="100" dataCellStyle="Comma"/>
    <tableColumn id="6" name="May" dataDxfId="99" dataCellStyle="Comma"/>
    <tableColumn id="7" name="Jun" dataDxfId="98" dataCellStyle="Comma"/>
    <tableColumn id="8" name="Jul" dataDxfId="97" dataCellStyle="Comma"/>
    <tableColumn id="9" name="Aug" dataDxfId="96" dataCellStyle="Comma"/>
    <tableColumn id="10" name="Sep" dataDxfId="95" dataCellStyle="Comma"/>
    <tableColumn id="11" name="Oct" dataDxfId="94" dataCellStyle="Comma"/>
    <tableColumn id="12" name="Nov" dataDxfId="93" dataCellStyle="Comma"/>
    <tableColumn id="13" name="Dec" dataDxfId="92" dataCellStyle="Comma"/>
    <tableColumn id="14" name="Total" dataDxfId="91" dataCellStyle="Comma">
      <calculatedColumnFormula>SUM(B3:M3)</calculatedColumnFormula>
    </tableColumn>
    <tableColumn id="15" name="HST" dataDxfId="90" dataCellStyle="Comma"/>
    <tableColumn id="16" name="Net Income" dataDxfId="89" dataCellStyle="Comma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:P24" headerRowDxfId="88" dataDxfId="87" tableBorderDxfId="86" dataCellStyle="Comma">
  <autoFilter ref="A2:P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Category" totalsRowLabel="Total" dataDxfId="85" totalsRowDxfId="84"/>
    <tableColumn id="2" name="Jan" dataDxfId="83" totalsRowDxfId="82" dataCellStyle="Comma"/>
    <tableColumn id="3" name="Feb" dataDxfId="81" totalsRowDxfId="80" dataCellStyle="Comma"/>
    <tableColumn id="4" name="Mar" dataDxfId="79" totalsRowDxfId="78" dataCellStyle="Comma"/>
    <tableColumn id="5" name="Apr" dataDxfId="77" totalsRowDxfId="76" dataCellStyle="Comma"/>
    <tableColumn id="6" name="May" dataDxfId="75" totalsRowDxfId="74" dataCellStyle="Comma"/>
    <tableColumn id="7" name="Jun" dataDxfId="73" totalsRowDxfId="72" dataCellStyle="Comma"/>
    <tableColumn id="8" name="Jul" dataDxfId="71" totalsRowDxfId="70" dataCellStyle="Comma"/>
    <tableColumn id="9" name="Aug" dataDxfId="69" totalsRowDxfId="68" dataCellStyle="Comma"/>
    <tableColumn id="10" name="Sep" dataDxfId="67" totalsRowDxfId="66" dataCellStyle="Comma"/>
    <tableColumn id="11" name="Oct" dataDxfId="65" totalsRowDxfId="64" dataCellStyle="Comma"/>
    <tableColumn id="12" name="Nov" dataDxfId="63" totalsRowDxfId="62" dataCellStyle="Comma"/>
    <tableColumn id="13" name="Dec" dataDxfId="61" totalsRowDxfId="60" dataCellStyle="Comma"/>
    <tableColumn id="14" name="Gross" dataDxfId="59" totalsRowDxfId="58" dataCellStyle="Comma">
      <calculatedColumnFormula>+'Business Supplies'!#REF!</calculatedColumnFormula>
    </tableColumn>
    <tableColumn id="15" name="HST" dataDxfId="57" totalsRowDxfId="56" dataCellStyle="Comma">
      <calculatedColumnFormula>Table3[[#This Row],[Gross]]/1.13*-0.13</calculatedColumnFormula>
    </tableColumn>
    <tableColumn id="16" name="Net" totalsRowFunction="sum" dataDxfId="55" totalsRowDxfId="54" dataCellStyle="Comma">
      <calculatedColumnFormula>Table3[[#This Row],[Gross]]/1.13</calculatedColumn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26:B29" totalsRowShown="0">
  <autoFilter ref="A26:B29">
    <filterColumn colId="0" hiddenButton="1"/>
    <filterColumn colId="1" hiddenButton="1"/>
  </autoFilter>
  <tableColumns count="2">
    <tableColumn id="1" name="Asset purchases during the year:" dataDxfId="53"/>
    <tableColumn id="2" name="Amt ($)" dataDxfId="52" dataCellStyle="Currency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2:P24" totalsRowShown="0" headerRowDxfId="51" headerRowBorderDxfId="50" tableBorderDxfId="49">
  <autoFilter ref="A2:P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Category"/>
    <tableColumn id="2" name="Jan"/>
    <tableColumn id="3" name="Feb"/>
    <tableColumn id="4" name="Mar"/>
    <tableColumn id="5" name="Apr"/>
    <tableColumn id="6" name="May"/>
    <tableColumn id="7" name="Jun"/>
    <tableColumn id="8" name="Jul"/>
    <tableColumn id="9" name="Aug"/>
    <tableColumn id="10" name="Sep"/>
    <tableColumn id="11" name="Oct"/>
    <tableColumn id="12" name="Nov"/>
    <tableColumn id="13" name="Dec"/>
    <tableColumn id="14" name="Gross">
      <calculatedColumnFormula>SUM(B3:M3)</calculatedColumnFormula>
    </tableColumn>
    <tableColumn id="15" name="HST"/>
    <tableColumn id="16" name="Net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2:P24" totalsRowShown="0" headerRowDxfId="48" dataDxfId="47" dataCellStyle="Comma">
  <autoFilter ref="A2:P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Category" dataDxfId="46"/>
    <tableColumn id="2" name="Jan" dataDxfId="45" dataCellStyle="Comma"/>
    <tableColumn id="3" name="Feb" dataDxfId="44" dataCellStyle="Comma"/>
    <tableColumn id="4" name="Mar" dataDxfId="43" dataCellStyle="Comma"/>
    <tableColumn id="5" name="Apr" dataDxfId="42" dataCellStyle="Comma"/>
    <tableColumn id="6" name="May" dataDxfId="41" dataCellStyle="Comma"/>
    <tableColumn id="7" name="Jun" dataDxfId="40" dataCellStyle="Comma"/>
    <tableColumn id="8" name="Jul" dataDxfId="39" dataCellStyle="Comma"/>
    <tableColumn id="9" name="Aug" dataDxfId="38" dataCellStyle="Comma"/>
    <tableColumn id="10" name="Sep" dataDxfId="37" dataCellStyle="Comma"/>
    <tableColumn id="11" name="Oct" dataDxfId="36" dataCellStyle="Comma"/>
    <tableColumn id="12" name="Nov" dataDxfId="35" dataCellStyle="Comma"/>
    <tableColumn id="13" name="Dec" dataDxfId="34" dataCellStyle="Comma"/>
    <tableColumn id="14" name="Gross" dataDxfId="33" dataCellStyle="Comma">
      <calculatedColumnFormula>SUM(B3:M3)</calculatedColumnFormula>
    </tableColumn>
    <tableColumn id="15" name="HST" dataDxfId="32" dataCellStyle="Comma">
      <calculatedColumnFormula>Table6[[#This Row],[Gross]]/1.13*-0.13</calculatedColumnFormula>
    </tableColumn>
    <tableColumn id="16" name="Net" dataDxfId="31">
      <calculatedColumnFormula>Table6[[#This Row],[Gross]]/1.13</calculatedColumnFormula>
    </tableColumn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2:P16" totalsRowShown="0" headerRowDxfId="30" dataDxfId="29" dataCellStyle="Comma">
  <autoFilter ref="A2:P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Category"/>
    <tableColumn id="2" name="Jan" dataDxfId="28" dataCellStyle="Comma"/>
    <tableColumn id="3" name="Feb" dataDxfId="27" dataCellStyle="Comma"/>
    <tableColumn id="4" name="Mar"/>
    <tableColumn id="5" name="Apr"/>
    <tableColumn id="6" name="May"/>
    <tableColumn id="7" name="Jun" dataDxfId="26" dataCellStyle="Comma"/>
    <tableColumn id="8" name="Jul" dataDxfId="25" dataCellStyle="Comma"/>
    <tableColumn id="9" name="Aug" dataDxfId="24" dataCellStyle="Comma"/>
    <tableColumn id="10" name="Sep" dataDxfId="23" dataCellStyle="Comma"/>
    <tableColumn id="11" name="Oct" dataDxfId="22" dataCellStyle="Comma"/>
    <tableColumn id="12" name="Nov" dataDxfId="21" dataCellStyle="Comma"/>
    <tableColumn id="13" name="Dec" dataDxfId="20" dataCellStyle="Comma"/>
    <tableColumn id="14" name="Total" dataDxfId="19"/>
    <tableColumn id="15" name="HST" dataDxfId="18" dataCellStyle="Comma"/>
    <tableColumn id="16" name="net expense" dataDxfId="17" dataCellStyle="Comma"/>
  </tableColumns>
  <tableStyleInfo name="TableStyleLight2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8:B27" totalsRowShown="0">
  <autoFilter ref="A18:B27">
    <filterColumn colId="0" hiddenButton="1"/>
    <filterColumn colId="1" hiddenButton="1"/>
  </autoFilter>
  <tableColumns count="2">
    <tableColumn id="1" name="Vechicle Details"/>
    <tableColumn id="2" name="Response" dataDxfId="16"/>
  </tableColumns>
  <tableStyleInfo name="TableStyleLight21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2:N14" totalsRowShown="0" headerRowDxfId="15" dataDxfId="14" dataCellStyle="Comma">
  <autoFilter ref="A2:N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Category" dataDxfId="13"/>
    <tableColumn id="2" name="Jan" dataDxfId="12" dataCellStyle="Comma"/>
    <tableColumn id="3" name="Feb" dataDxfId="11" dataCellStyle="Comma"/>
    <tableColumn id="4" name="Mar" dataDxfId="10" dataCellStyle="Comma"/>
    <tableColumn id="5" name="Apr" dataDxfId="9" dataCellStyle="Comma"/>
    <tableColumn id="6" name="May" dataDxfId="8" dataCellStyle="Comma"/>
    <tableColumn id="7" name="Jun" dataDxfId="7" dataCellStyle="Comma"/>
    <tableColumn id="8" name="Jul" dataDxfId="6" dataCellStyle="Comma"/>
    <tableColumn id="9" name="Aug" dataDxfId="5" dataCellStyle="Comma"/>
    <tableColumn id="10" name="Sep" dataDxfId="4" dataCellStyle="Comma"/>
    <tableColumn id="11" name="Oct" dataDxfId="3" dataCellStyle="Comma"/>
    <tableColumn id="12" name="Nov" dataDxfId="2" dataCellStyle="Comma"/>
    <tableColumn id="13" name="Dec" dataDxfId="1" dataCellStyle="Comma"/>
    <tableColumn id="14" name="Total" dataDxfId="0" dataCellStyle="Comma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N11"/>
  <sheetViews>
    <sheetView showGridLines="0" tabSelected="1" zoomScaleNormal="100" workbookViewId="0">
      <selection activeCell="M18" sqref="M18"/>
    </sheetView>
  </sheetViews>
  <sheetFormatPr defaultRowHeight="12.75" x14ac:dyDescent="0.2"/>
  <cols>
    <col min="5" max="5" width="11.28515625" customWidth="1"/>
  </cols>
  <sheetData>
    <row r="3" spans="7:14" ht="15.75" x14ac:dyDescent="0.25">
      <c r="I3" s="96" t="s">
        <v>27</v>
      </c>
      <c r="J3" s="96"/>
      <c r="K3" s="96"/>
      <c r="L3" s="96"/>
      <c r="M3" s="96"/>
      <c r="N3" s="96"/>
    </row>
    <row r="4" spans="7:14" x14ac:dyDescent="0.2">
      <c r="H4" s="9"/>
    </row>
    <row r="6" spans="7:14" x14ac:dyDescent="0.2">
      <c r="G6" s="9" t="s">
        <v>68</v>
      </c>
      <c r="I6" s="90"/>
      <c r="J6" s="91"/>
      <c r="K6" s="91"/>
      <c r="L6" s="91"/>
      <c r="M6" s="91"/>
      <c r="N6" s="92"/>
    </row>
    <row r="7" spans="7:14" x14ac:dyDescent="0.2">
      <c r="G7" s="9" t="s">
        <v>69</v>
      </c>
      <c r="I7" s="93">
        <v>43333</v>
      </c>
      <c r="J7" s="94"/>
      <c r="K7" s="94"/>
      <c r="L7" s="94"/>
      <c r="M7" s="94"/>
      <c r="N7" s="95"/>
    </row>
    <row r="10" spans="7:14" x14ac:dyDescent="0.2">
      <c r="H10" s="9"/>
    </row>
    <row r="11" spans="7:14" ht="15" customHeight="1" x14ac:dyDescent="0.2"/>
  </sheetData>
  <sheetProtection formatCells="0" formatColumns="0" formatRows="0" insertColumns="0" insertRows="0" deleteColumns="0" deleteRows="0" selectLockedCells="1"/>
  <mergeCells count="3">
    <mergeCell ref="I6:N6"/>
    <mergeCell ref="I7:N7"/>
    <mergeCell ref="I3:N3"/>
  </mergeCells>
  <phoneticPr fontId="0" type="noConversion"/>
  <pageMargins left="0.75" right="0.75" top="1" bottom="1" header="0.5" footer="0.5"/>
  <pageSetup orientation="portrait" r:id="rId1"/>
  <headerFooter alignWithMargins="0">
    <oddFooter>&amp;L© Horizon Tax Service Inc.&amp;C905-830-2985&amp;Rhorizontax.ca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2.75" x14ac:dyDescent="0.2"/>
  <cols>
    <col min="1" max="1" width="71.7109375" style="58" customWidth="1"/>
    <col min="2" max="13" width="9.140625" style="58"/>
    <col min="14" max="14" width="9.28515625" style="58" bestFit="1" customWidth="1"/>
    <col min="15" max="16384" width="9.140625" style="58"/>
  </cols>
  <sheetData>
    <row r="1" spans="1:16" ht="21" customHeight="1" x14ac:dyDescent="0.2">
      <c r="A1" s="57" t="s">
        <v>14</v>
      </c>
      <c r="C1" s="59" t="s">
        <v>34</v>
      </c>
      <c r="D1" s="58" t="str">
        <f>IF(Firm&lt;&gt;"",Firm,"")</f>
        <v/>
      </c>
      <c r="J1" s="59" t="s">
        <v>35</v>
      </c>
      <c r="K1" s="58">
        <f>IF(FY&lt;&gt;"",YEAR(FY),"")</f>
        <v>2018</v>
      </c>
    </row>
    <row r="2" spans="1:16" x14ac:dyDescent="0.2">
      <c r="A2" s="58" t="s">
        <v>33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1" t="s">
        <v>13</v>
      </c>
      <c r="O2" s="62" t="s">
        <v>93</v>
      </c>
      <c r="P2" s="62" t="s">
        <v>36</v>
      </c>
    </row>
    <row r="3" spans="1:16" x14ac:dyDescent="0.2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63">
        <f>SUM(B3:M3)</f>
        <v>0</v>
      </c>
      <c r="O3" s="64"/>
      <c r="P3" s="64"/>
    </row>
    <row r="4" spans="1:16" x14ac:dyDescent="0.2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63">
        <f t="shared" ref="N4:N15" si="0">SUM(B4:M4)</f>
        <v>0</v>
      </c>
      <c r="O4" s="64"/>
      <c r="P4" s="64"/>
    </row>
    <row r="5" spans="1:16" x14ac:dyDescent="0.2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63">
        <f t="shared" si="0"/>
        <v>0</v>
      </c>
      <c r="O5" s="64"/>
      <c r="P5" s="64"/>
    </row>
    <row r="6" spans="1:16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63">
        <f t="shared" si="0"/>
        <v>0</v>
      </c>
      <c r="O6" s="64"/>
      <c r="P6" s="64"/>
    </row>
    <row r="7" spans="1:16" x14ac:dyDescent="0.2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63">
        <f t="shared" si="0"/>
        <v>0</v>
      </c>
      <c r="O7" s="64"/>
      <c r="P7" s="64"/>
    </row>
    <row r="8" spans="1:16" x14ac:dyDescent="0.2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63">
        <f t="shared" si="0"/>
        <v>0</v>
      </c>
      <c r="O8" s="64"/>
      <c r="P8" s="64"/>
    </row>
    <row r="9" spans="1:16" x14ac:dyDescent="0.2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63">
        <f t="shared" si="0"/>
        <v>0</v>
      </c>
      <c r="O9" s="64"/>
      <c r="P9" s="64"/>
    </row>
    <row r="10" spans="1:16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63">
        <f t="shared" si="0"/>
        <v>0</v>
      </c>
      <c r="O10" s="64"/>
      <c r="P10" s="64"/>
    </row>
    <row r="11" spans="1:16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63">
        <f t="shared" si="0"/>
        <v>0</v>
      </c>
      <c r="O11" s="64"/>
      <c r="P11" s="64"/>
    </row>
    <row r="12" spans="1:16" x14ac:dyDescent="0.2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63">
        <f t="shared" si="0"/>
        <v>0</v>
      </c>
      <c r="O12" s="64"/>
      <c r="P12" s="64"/>
    </row>
    <row r="13" spans="1:16" x14ac:dyDescent="0.2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63">
        <f t="shared" si="0"/>
        <v>0</v>
      </c>
      <c r="O13" s="64"/>
      <c r="P13" s="64"/>
    </row>
    <row r="14" spans="1:16" x14ac:dyDescent="0.2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63">
        <f t="shared" si="0"/>
        <v>0</v>
      </c>
      <c r="O14" s="64"/>
      <c r="P14" s="64"/>
    </row>
    <row r="15" spans="1:16" x14ac:dyDescent="0.2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63">
        <f t="shared" si="0"/>
        <v>0</v>
      </c>
      <c r="O15" s="64"/>
      <c r="P15" s="64"/>
    </row>
    <row r="16" spans="1:16" x14ac:dyDescent="0.2">
      <c r="A16" s="65" t="s">
        <v>74</v>
      </c>
      <c r="B16" s="66">
        <f t="shared" ref="B16:M16" si="1">SUM(B3:B15)</f>
        <v>0</v>
      </c>
      <c r="C16" s="66">
        <f t="shared" si="1"/>
        <v>0</v>
      </c>
      <c r="D16" s="66">
        <f t="shared" si="1"/>
        <v>0</v>
      </c>
      <c r="E16" s="66">
        <f t="shared" si="1"/>
        <v>0</v>
      </c>
      <c r="F16" s="66">
        <f t="shared" si="1"/>
        <v>0</v>
      </c>
      <c r="G16" s="66">
        <f t="shared" si="1"/>
        <v>0</v>
      </c>
      <c r="H16" s="66">
        <f t="shared" si="1"/>
        <v>0</v>
      </c>
      <c r="I16" s="66">
        <f t="shared" si="1"/>
        <v>0</v>
      </c>
      <c r="J16" s="66">
        <f t="shared" si="1"/>
        <v>0</v>
      </c>
      <c r="K16" s="66">
        <f t="shared" si="1"/>
        <v>0</v>
      </c>
      <c r="L16" s="66">
        <f t="shared" si="1"/>
        <v>0</v>
      </c>
      <c r="M16" s="66">
        <f t="shared" si="1"/>
        <v>0</v>
      </c>
      <c r="N16" s="67">
        <f>SUM(B16:M16)</f>
        <v>0</v>
      </c>
      <c r="O16" s="64"/>
      <c r="P16" s="64"/>
    </row>
    <row r="17" spans="1:16" x14ac:dyDescent="0.2">
      <c r="A17" s="32" t="s">
        <v>91</v>
      </c>
      <c r="B17" s="68">
        <f>(-B16/1.13)*0.13</f>
        <v>0</v>
      </c>
      <c r="C17" s="68">
        <f t="shared" ref="C17:M17" si="2">(-C16/1.13)*0.13</f>
        <v>0</v>
      </c>
      <c r="D17" s="68">
        <f t="shared" si="2"/>
        <v>0</v>
      </c>
      <c r="E17" s="68">
        <f t="shared" si="2"/>
        <v>0</v>
      </c>
      <c r="F17" s="68">
        <f t="shared" si="2"/>
        <v>0</v>
      </c>
      <c r="G17" s="68">
        <f t="shared" si="2"/>
        <v>0</v>
      </c>
      <c r="H17" s="68">
        <f t="shared" si="2"/>
        <v>0</v>
      </c>
      <c r="I17" s="68">
        <f t="shared" si="2"/>
        <v>0</v>
      </c>
      <c r="J17" s="68">
        <f t="shared" si="2"/>
        <v>0</v>
      </c>
      <c r="K17" s="68">
        <f t="shared" si="2"/>
        <v>0</v>
      </c>
      <c r="L17" s="68">
        <f t="shared" si="2"/>
        <v>0</v>
      </c>
      <c r="M17" s="68">
        <f t="shared" si="2"/>
        <v>0</v>
      </c>
      <c r="N17" s="63">
        <f>SUM(B17:M17)</f>
        <v>0</v>
      </c>
      <c r="O17" s="64"/>
      <c r="P17" s="64"/>
    </row>
    <row r="18" spans="1:16" x14ac:dyDescent="0.2">
      <c r="A18" s="69" t="s">
        <v>36</v>
      </c>
      <c r="B18" s="70">
        <f>SUM(B16:B17)</f>
        <v>0</v>
      </c>
      <c r="C18" s="70">
        <f t="shared" ref="C18:M18" si="3">SUM(C16:C17)</f>
        <v>0</v>
      </c>
      <c r="D18" s="70">
        <f t="shared" si="3"/>
        <v>0</v>
      </c>
      <c r="E18" s="70">
        <f t="shared" si="3"/>
        <v>0</v>
      </c>
      <c r="F18" s="70">
        <f t="shared" si="3"/>
        <v>0</v>
      </c>
      <c r="G18" s="70">
        <f t="shared" si="3"/>
        <v>0</v>
      </c>
      <c r="H18" s="70">
        <f t="shared" si="3"/>
        <v>0</v>
      </c>
      <c r="I18" s="70">
        <f t="shared" si="3"/>
        <v>0</v>
      </c>
      <c r="J18" s="70">
        <f t="shared" si="3"/>
        <v>0</v>
      </c>
      <c r="K18" s="70">
        <f t="shared" si="3"/>
        <v>0</v>
      </c>
      <c r="L18" s="70">
        <f t="shared" si="3"/>
        <v>0</v>
      </c>
      <c r="M18" s="70">
        <f t="shared" si="3"/>
        <v>0</v>
      </c>
      <c r="N18" s="63">
        <f>SUM(B18:M18)</f>
        <v>0</v>
      </c>
      <c r="O18" s="64"/>
      <c r="P18" s="64"/>
    </row>
    <row r="19" spans="1:16" x14ac:dyDescent="0.2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6" x14ac:dyDescent="0.2">
      <c r="A20" s="57" t="s">
        <v>70</v>
      </c>
    </row>
    <row r="21" spans="1:16" x14ac:dyDescent="0.2">
      <c r="A21" s="57" t="s">
        <v>71</v>
      </c>
    </row>
  </sheetData>
  <sheetProtection sheet="1" formatCells="0" formatColumns="0" formatRows="0" insertColumns="0" insertRows="0" deleteColumns="0" deleteRows="0" selectLockedCells="1"/>
  <phoneticPr fontId="3" type="noConversion"/>
  <pageMargins left="0.75" right="0.75" top="1" bottom="1" header="0.5" footer="0.5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71.7109375" bestFit="1" customWidth="1"/>
    <col min="2" max="2" width="10.140625" customWidth="1"/>
    <col min="14" max="14" width="9.140625" customWidth="1"/>
    <col min="15" max="16" width="9.140625" style="2" customWidth="1"/>
  </cols>
  <sheetData>
    <row r="1" spans="1:16" ht="21" customHeight="1" x14ac:dyDescent="0.2">
      <c r="A1" s="11" t="s">
        <v>14</v>
      </c>
      <c r="D1" s="10" t="s">
        <v>75</v>
      </c>
      <c r="E1" t="str">
        <f>IF(Firm&lt;&gt;"",Firm,"")</f>
        <v/>
      </c>
      <c r="J1" s="10" t="s">
        <v>35</v>
      </c>
      <c r="K1">
        <f>IF(FY&lt;&gt;"",YEAR(FY),"")</f>
        <v>2018</v>
      </c>
    </row>
    <row r="2" spans="1:16" x14ac:dyDescent="0.2">
      <c r="A2" s="11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82</v>
      </c>
      <c r="O2" s="35" t="s">
        <v>93</v>
      </c>
      <c r="P2" s="35" t="s">
        <v>83</v>
      </c>
    </row>
    <row r="3" spans="1:16" ht="12.75" customHeight="1" x14ac:dyDescent="0.2">
      <c r="A3" s="32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38">
        <f>SUM(Table3[[#This Row],[Jan]:[Dec]])</f>
        <v>0</v>
      </c>
      <c r="O3" s="2">
        <f>Table3[[#This Row],[Gross]]/1.13*-0.13</f>
        <v>0</v>
      </c>
      <c r="P3" s="2">
        <f>Table3[[#This Row],[Gross]]/1.13</f>
        <v>0</v>
      </c>
    </row>
    <row r="4" spans="1:16" ht="12.75" customHeight="1" x14ac:dyDescent="0.2">
      <c r="A4" s="32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38">
        <f>SUM(Table3[[#This Row],[Jan]:[Dec]])</f>
        <v>0</v>
      </c>
      <c r="O4" s="2">
        <f>Table3[[#This Row],[Gross]]/1.13*-0.13</f>
        <v>0</v>
      </c>
      <c r="P4" s="2">
        <f>Table3[[#This Row],[Gross]]/1.13</f>
        <v>0</v>
      </c>
    </row>
    <row r="5" spans="1:16" ht="12.75" customHeight="1" x14ac:dyDescent="0.2">
      <c r="A5" s="32" t="s">
        <v>55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38">
        <f>SUM(Table3[[#This Row],[Jan]:[Dec]])</f>
        <v>0</v>
      </c>
      <c r="O5" s="2">
        <f>Table3[[#This Row],[Gross]]/1.13*-0.13</f>
        <v>0</v>
      </c>
      <c r="P5" s="2">
        <f>Table3[[#This Row],[Gross]]/1.13</f>
        <v>0</v>
      </c>
    </row>
    <row r="6" spans="1:16" ht="12.75" customHeight="1" x14ac:dyDescent="0.2">
      <c r="A6" s="32" t="s">
        <v>94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38">
        <f>SUM(Table3[[#This Row],[Jan]:[Dec]])</f>
        <v>0</v>
      </c>
      <c r="P6" s="2">
        <f>Table3[[#This Row],[Gross]]/1.13</f>
        <v>0</v>
      </c>
    </row>
    <row r="7" spans="1:16" ht="12.75" customHeight="1" x14ac:dyDescent="0.2">
      <c r="A7" s="32" t="s">
        <v>21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38">
        <f>SUM(Table3[[#This Row],[Jan]:[Dec]])</f>
        <v>0</v>
      </c>
      <c r="P7" s="2">
        <f>Table3[[#This Row],[Gross]]/1.13</f>
        <v>0</v>
      </c>
    </row>
    <row r="8" spans="1:16" ht="12.75" customHeight="1" x14ac:dyDescent="0.2">
      <c r="A8" s="71" t="s">
        <v>57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8">
        <f>SUM(Table3[[#This Row],[Jan]:[Dec]])</f>
        <v>0</v>
      </c>
      <c r="O8" s="2">
        <f>Table3[[#This Row],[Gross]]/1.13*-0.13</f>
        <v>0</v>
      </c>
      <c r="P8" s="2">
        <f>Table3[[#This Row],[Gross]]/1.13</f>
        <v>0</v>
      </c>
    </row>
    <row r="9" spans="1:16" ht="12.75" customHeight="1" x14ac:dyDescent="0.2">
      <c r="A9" s="71" t="s">
        <v>56</v>
      </c>
      <c r="B9" s="31">
        <f>'Office Expenses'!B22</f>
        <v>0</v>
      </c>
      <c r="C9" s="31">
        <f>'Office Expenses'!C22</f>
        <v>0</v>
      </c>
      <c r="D9" s="31">
        <f>'Office Expenses'!D22</f>
        <v>0</v>
      </c>
      <c r="E9" s="31">
        <f>'Office Expenses'!E22</f>
        <v>0</v>
      </c>
      <c r="F9" s="31">
        <f>'Office Expenses'!F22</f>
        <v>0</v>
      </c>
      <c r="G9" s="31">
        <f>'Office Expenses'!G22</f>
        <v>0</v>
      </c>
      <c r="H9" s="31">
        <f>'Office Expenses'!H22</f>
        <v>0</v>
      </c>
      <c r="I9" s="31">
        <f>'Office Expenses'!I22</f>
        <v>0</v>
      </c>
      <c r="J9" s="31">
        <f>'Office Expenses'!J22</f>
        <v>0</v>
      </c>
      <c r="K9" s="31">
        <f>'Office Expenses'!K22</f>
        <v>0</v>
      </c>
      <c r="L9" s="31">
        <f>'Office Expenses'!L22</f>
        <v>0</v>
      </c>
      <c r="M9" s="31">
        <f>'Office Expenses'!M22</f>
        <v>0</v>
      </c>
      <c r="N9" s="48">
        <f>'Office Expenses'!N22</f>
        <v>0</v>
      </c>
      <c r="O9" s="31">
        <f>'Office Expenses'!O23</f>
        <v>0</v>
      </c>
      <c r="P9" s="31">
        <f>'Office Expenses'!P24</f>
        <v>0</v>
      </c>
    </row>
    <row r="10" spans="1:16" ht="12.75" customHeight="1" x14ac:dyDescent="0.2">
      <c r="A10" s="32" t="s">
        <v>87</v>
      </c>
      <c r="B10" s="31">
        <f>'Business Supplies'!B22</f>
        <v>0</v>
      </c>
      <c r="C10" s="31">
        <f>'Business Supplies'!C22</f>
        <v>0</v>
      </c>
      <c r="D10" s="31">
        <f>'Business Supplies'!D22</f>
        <v>0</v>
      </c>
      <c r="E10" s="31">
        <f>'Business Supplies'!E22</f>
        <v>0</v>
      </c>
      <c r="F10" s="31">
        <f>'Business Supplies'!F22</f>
        <v>0</v>
      </c>
      <c r="G10" s="31">
        <f>'Business Supplies'!G22</f>
        <v>0</v>
      </c>
      <c r="H10" s="31">
        <f>'Business Supplies'!H22</f>
        <v>0</v>
      </c>
      <c r="I10" s="31">
        <f>'Business Supplies'!I22</f>
        <v>0</v>
      </c>
      <c r="J10" s="31">
        <f>'Business Supplies'!J22</f>
        <v>0</v>
      </c>
      <c r="K10" s="31">
        <f>'Business Supplies'!K22</f>
        <v>0</v>
      </c>
      <c r="L10" s="31">
        <f>'Business Supplies'!L22</f>
        <v>0</v>
      </c>
      <c r="M10" s="31">
        <f>'Business Supplies'!M22</f>
        <v>0</v>
      </c>
      <c r="N10" s="48">
        <f>'Business Supplies'!N22</f>
        <v>0</v>
      </c>
      <c r="O10" s="2">
        <f>'Business Supplies'!O23</f>
        <v>0</v>
      </c>
      <c r="P10" s="31">
        <f>'Business Supplies'!P24</f>
        <v>0</v>
      </c>
    </row>
    <row r="11" spans="1:16" ht="12.75" customHeight="1" x14ac:dyDescent="0.2">
      <c r="A11" s="32" t="s">
        <v>58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8">
        <f>SUM(Table3[[#This Row],[Jan]:[Dec]])</f>
        <v>0</v>
      </c>
      <c r="O11" s="2">
        <f>Table3[[#This Row],[Gross]]/1.13*-0.13</f>
        <v>0</v>
      </c>
      <c r="P11" s="2">
        <f>Table3[[#This Row],[Gross]]/1.13</f>
        <v>0</v>
      </c>
    </row>
    <row r="12" spans="1:16" ht="12.75" customHeight="1" x14ac:dyDescent="0.2">
      <c r="A12" s="32" t="s">
        <v>59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38">
        <f>SUM(Table3[[#This Row],[Jan]:[Dec]])</f>
        <v>0</v>
      </c>
      <c r="O12" s="2">
        <f>Table3[[#This Row],[Gross]]/1.13*-0.13</f>
        <v>0</v>
      </c>
      <c r="P12" s="2">
        <f>Table3[[#This Row],[Gross]]/1.13</f>
        <v>0</v>
      </c>
    </row>
    <row r="13" spans="1:16" ht="12.75" customHeight="1" x14ac:dyDescent="0.2">
      <c r="A13" s="32" t="s">
        <v>44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8">
        <f>SUM(Table3[[#This Row],[Jan]:[Dec]])</f>
        <v>0</v>
      </c>
      <c r="O13" s="2">
        <f>Table3[[#This Row],[Gross]]/1.13*-0.13</f>
        <v>0</v>
      </c>
      <c r="P13" s="2">
        <f>Table3[[#This Row],[Gross]]/1.13</f>
        <v>0</v>
      </c>
    </row>
    <row r="14" spans="1:16" ht="12.75" customHeight="1" x14ac:dyDescent="0.2">
      <c r="A14" s="32" t="s">
        <v>60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38">
        <f>SUM(Table3[[#This Row],[Jan]:[Dec]])</f>
        <v>0</v>
      </c>
      <c r="O14" s="2">
        <f>Table3[[#This Row],[Gross]]/1.13*-0.13</f>
        <v>0</v>
      </c>
      <c r="P14" s="2">
        <f>Table3[[#This Row],[Gross]]/1.13</f>
        <v>0</v>
      </c>
    </row>
    <row r="15" spans="1:16" ht="12.75" customHeight="1" x14ac:dyDescent="0.2">
      <c r="A15" s="32" t="s">
        <v>61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38">
        <f>SUM(Table3[[#This Row],[Jan]:[Dec]])</f>
        <v>0</v>
      </c>
      <c r="O15" s="2">
        <f>Table3[[#This Row],[Gross]]/1.13*-0.13</f>
        <v>0</v>
      </c>
      <c r="P15" s="2">
        <f>Table3[[#This Row],[Gross]]/1.13</f>
        <v>0</v>
      </c>
    </row>
    <row r="16" spans="1:16" ht="12.75" customHeight="1" x14ac:dyDescent="0.2">
      <c r="A16" s="32" t="s">
        <v>62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8">
        <f>SUM(Table3[[#This Row],[Jan]:[Dec]])</f>
        <v>0</v>
      </c>
      <c r="O16" s="2">
        <f>Table3[[#This Row],[Gross]]/1.13*-0.13</f>
        <v>0</v>
      </c>
      <c r="P16" s="2">
        <f>Table3[[#This Row],[Gross]]/1.13</f>
        <v>0</v>
      </c>
    </row>
    <row r="17" spans="1:16" x14ac:dyDescent="0.2">
      <c r="A17" s="32" t="s">
        <v>63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8">
        <f>SUM(Table3[[#This Row],[Jan]:[Dec]])</f>
        <v>0</v>
      </c>
      <c r="O17" s="2">
        <f>Table3[[#This Row],[Gross]]/1.13*-0.13</f>
        <v>0</v>
      </c>
      <c r="P17" s="15">
        <f>Table3[[#This Row],[Gross]]/1.13</f>
        <v>0</v>
      </c>
    </row>
    <row r="18" spans="1:16" x14ac:dyDescent="0.2">
      <c r="A18" s="32" t="s">
        <v>64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8">
        <f>SUM(Table3[[#This Row],[Jan]:[Dec]])</f>
        <v>0</v>
      </c>
      <c r="O18" s="2">
        <f>Table3[[#This Row],[Gross]]/1.13*-0.13</f>
        <v>0</v>
      </c>
      <c r="P18" s="15">
        <f>Table3[[#This Row],[Gross]]/1.13</f>
        <v>0</v>
      </c>
    </row>
    <row r="19" spans="1:16" x14ac:dyDescent="0.2">
      <c r="A19" s="32" t="s">
        <v>65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8">
        <f>SUM(Table3[[#This Row],[Jan]:[Dec]])</f>
        <v>0</v>
      </c>
      <c r="O19" s="2">
        <f>Table3[[#This Row],[Gross]]/1.13*-0.13</f>
        <v>0</v>
      </c>
      <c r="P19" s="15">
        <f>Table3[[#This Row],[Gross]]/1.13</f>
        <v>0</v>
      </c>
    </row>
    <row r="20" spans="1:16" x14ac:dyDescent="0.2">
      <c r="A20" s="32" t="s">
        <v>66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8">
        <f>SUM(Table3[[#This Row],[Jan]:[Dec]])</f>
        <v>0</v>
      </c>
      <c r="O20" s="2">
        <f>Table3[[#This Row],[Gross]]/1.13*-0.13</f>
        <v>0</v>
      </c>
      <c r="P20" s="15">
        <f>Table3[[#This Row],[Gross]]/1.13</f>
        <v>0</v>
      </c>
    </row>
    <row r="21" spans="1:16" x14ac:dyDescent="0.2">
      <c r="A21" s="23" t="s">
        <v>67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49">
        <f>SUM(Table3[[#This Row],[Jan]:[Dec]])</f>
        <v>0</v>
      </c>
      <c r="O21" s="2">
        <f>Table3[[#This Row],[Gross]]/1.13*-0.13</f>
        <v>0</v>
      </c>
      <c r="P21" s="15">
        <f>Table3[[#This Row],[Gross]]/1.13</f>
        <v>0</v>
      </c>
    </row>
    <row r="22" spans="1:16" x14ac:dyDescent="0.2">
      <c r="A22" s="26" t="s">
        <v>92</v>
      </c>
      <c r="B22" s="17">
        <f>SUM(B3:B21)</f>
        <v>0</v>
      </c>
      <c r="C22" s="17">
        <f t="shared" ref="C22:M22" si="0">SUM(C12:C21)</f>
        <v>0</v>
      </c>
      <c r="D22" s="17">
        <f t="shared" si="0"/>
        <v>0</v>
      </c>
      <c r="E22" s="17">
        <f t="shared" si="0"/>
        <v>0</v>
      </c>
      <c r="F22" s="17">
        <f t="shared" si="0"/>
        <v>0</v>
      </c>
      <c r="G22" s="17">
        <f t="shared" si="0"/>
        <v>0</v>
      </c>
      <c r="H22" s="17">
        <f t="shared" si="0"/>
        <v>0</v>
      </c>
      <c r="I22" s="17">
        <f t="shared" si="0"/>
        <v>0</v>
      </c>
      <c r="J22" s="17">
        <f t="shared" si="0"/>
        <v>0</v>
      </c>
      <c r="K22" s="17">
        <f t="shared" si="0"/>
        <v>0</v>
      </c>
      <c r="L22" s="17">
        <f t="shared" si="0"/>
        <v>0</v>
      </c>
      <c r="M22" s="17">
        <f t="shared" si="0"/>
        <v>0</v>
      </c>
      <c r="N22" s="28">
        <f>SUM(N3:N21)</f>
        <v>0</v>
      </c>
      <c r="O22" s="37"/>
      <c r="P22" s="37"/>
    </row>
    <row r="23" spans="1:16" x14ac:dyDescent="0.2">
      <c r="A23" s="11" t="s">
        <v>91</v>
      </c>
      <c r="B23" s="15">
        <f>(-B22/1.13)*0.13</f>
        <v>0</v>
      </c>
      <c r="C23" s="15">
        <f t="shared" ref="C23:M23" si="1">(-C22/1.13)*0.13</f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27"/>
      <c r="O23" s="36">
        <f>SUM(O3:O21)</f>
        <v>0</v>
      </c>
      <c r="P23" s="36"/>
    </row>
    <row r="24" spans="1:16" x14ac:dyDescent="0.2">
      <c r="A24" s="16" t="s">
        <v>36</v>
      </c>
      <c r="B24" s="25">
        <f>SUM(B22:B23)</f>
        <v>0</v>
      </c>
      <c r="C24" s="25">
        <f t="shared" ref="C24:M24" si="2">SUM(C22:C23)</f>
        <v>0</v>
      </c>
      <c r="D24" s="25">
        <f t="shared" si="2"/>
        <v>0</v>
      </c>
      <c r="E24" s="25">
        <f t="shared" si="2"/>
        <v>0</v>
      </c>
      <c r="F24" s="25">
        <f t="shared" si="2"/>
        <v>0</v>
      </c>
      <c r="G24" s="25">
        <f t="shared" si="2"/>
        <v>0</v>
      </c>
      <c r="H24" s="25">
        <f t="shared" si="2"/>
        <v>0</v>
      </c>
      <c r="I24" s="25">
        <f t="shared" si="2"/>
        <v>0</v>
      </c>
      <c r="J24" s="25">
        <f t="shared" si="2"/>
        <v>0</v>
      </c>
      <c r="K24" s="25">
        <f t="shared" si="2"/>
        <v>0</v>
      </c>
      <c r="L24" s="25">
        <f t="shared" si="2"/>
        <v>0</v>
      </c>
      <c r="M24" s="25">
        <f t="shared" si="2"/>
        <v>0</v>
      </c>
      <c r="N24" s="27"/>
      <c r="O24" s="36"/>
      <c r="P24" s="36">
        <f>SUM(P3:P21)</f>
        <v>0</v>
      </c>
    </row>
    <row r="25" spans="1:16" x14ac:dyDescent="0.2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2"/>
    </row>
    <row r="26" spans="1:16" x14ac:dyDescent="0.2">
      <c r="A26" s="11" t="s">
        <v>72</v>
      </c>
      <c r="B26" s="6" t="s">
        <v>80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6" x14ac:dyDescent="0.2">
      <c r="A27" s="11" t="s">
        <v>77</v>
      </c>
      <c r="B27" s="33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7"/>
    </row>
    <row r="28" spans="1:16" x14ac:dyDescent="0.2">
      <c r="A28" s="11" t="s">
        <v>78</v>
      </c>
      <c r="B28" s="33"/>
      <c r="C28" s="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"/>
    </row>
    <row r="29" spans="1:16" x14ac:dyDescent="0.2">
      <c r="A29" s="11" t="s">
        <v>79</v>
      </c>
      <c r="B29" s="33"/>
      <c r="C29" s="5"/>
      <c r="N29" s="2"/>
      <c r="P29" s="7"/>
    </row>
  </sheetData>
  <sheetProtection sheet="1" objects="1" scenarios="1" formatCells="0" formatColumns="0" formatRows="0" insertColumns="0" insertRows="0" deleteColumns="0" deleteRows="0" selectLockedCells="1"/>
  <phoneticPr fontId="0" type="noConversion"/>
  <printOptions gridLines="1"/>
  <pageMargins left="0" right="0" top="1" bottom="1" header="0.5" footer="0.5"/>
  <pageSetup scale="85" orientation="landscape" r:id="rId1"/>
  <headerFooter alignWithMargins="0">
    <oddFooter>&amp;L&amp;Z&amp;F&amp;A&amp;R&amp;D&amp;T</oddFooter>
  </headerFooter>
  <ignoredErrors>
    <ignoredError sqref="N3:N10 N12:N20 O23 P24 N11:P11 O9:P10 N21:N22" calculatedColumn="1"/>
  </ignoredErrors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zoomScale="110" zoomScaleNormal="110" workbookViewId="0">
      <selection activeCell="B3" sqref="B3"/>
    </sheetView>
  </sheetViews>
  <sheetFormatPr defaultRowHeight="12.75" x14ac:dyDescent="0.2"/>
  <cols>
    <col min="1" max="1" width="71.7109375" customWidth="1"/>
    <col min="14" max="14" width="9.28515625" bestFit="1" customWidth="1"/>
    <col min="15" max="15" width="10.5703125" customWidth="1"/>
  </cols>
  <sheetData>
    <row r="1" spans="1:16" ht="21" customHeight="1" x14ac:dyDescent="0.2">
      <c r="A1" s="3" t="s">
        <v>14</v>
      </c>
      <c r="C1" s="10" t="s">
        <v>73</v>
      </c>
      <c r="D1" t="str">
        <f>IF(Firm&lt;&gt;"",Firm,"")</f>
        <v/>
      </c>
      <c r="E1" s="29"/>
      <c r="J1" s="10" t="s">
        <v>35</v>
      </c>
      <c r="K1">
        <f>IF(FY&lt;&gt;"",YEAR(FY),"")</f>
        <v>2018</v>
      </c>
    </row>
    <row r="2" spans="1:16" ht="13.5" thickBot="1" x14ac:dyDescent="0.2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3" t="s">
        <v>8</v>
      </c>
      <c r="J2" s="43" t="s">
        <v>9</v>
      </c>
      <c r="K2" s="43" t="s">
        <v>10</v>
      </c>
      <c r="L2" s="43" t="s">
        <v>11</v>
      </c>
      <c r="M2" s="43" t="s">
        <v>12</v>
      </c>
      <c r="N2" s="43" t="s">
        <v>82</v>
      </c>
      <c r="O2" s="44" t="s">
        <v>93</v>
      </c>
      <c r="P2" s="44" t="s">
        <v>83</v>
      </c>
    </row>
    <row r="3" spans="1:16" x14ac:dyDescent="0.2">
      <c r="A3" s="77" t="s">
        <v>95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8"/>
      <c r="N3" s="50">
        <f>SUM(B3:M3)</f>
        <v>0</v>
      </c>
      <c r="O3" s="21">
        <f>Table5[[#This Row],[Gross]]/1.13*-0.13</f>
        <v>0</v>
      </c>
      <c r="P3" s="21">
        <f>Table5[[#This Row],[Gross]]/1.13</f>
        <v>0</v>
      </c>
    </row>
    <row r="4" spans="1:16" x14ac:dyDescent="0.2">
      <c r="A4" s="78" t="s">
        <v>96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9"/>
      <c r="N4" s="41">
        <f t="shared" ref="N4:N21" si="0">SUM(B4:M4)</f>
        <v>0</v>
      </c>
      <c r="O4" s="22">
        <f>Table5[[#This Row],[Gross]]/1.13*-0.13</f>
        <v>0</v>
      </c>
      <c r="P4" s="22">
        <f>Table5[[#This Row],[Gross]]/1.13</f>
        <v>0</v>
      </c>
    </row>
    <row r="5" spans="1:16" x14ac:dyDescent="0.2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8"/>
      <c r="N5" s="40">
        <f t="shared" si="0"/>
        <v>0</v>
      </c>
      <c r="O5" s="21">
        <f>Table5[[#This Row],[Gross]]/1.13*-0.13</f>
        <v>0</v>
      </c>
      <c r="P5" s="21">
        <f>Table5[[#This Row],[Gross]]/1.13</f>
        <v>0</v>
      </c>
    </row>
    <row r="6" spans="1:16" x14ac:dyDescent="0.2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9"/>
      <c r="N6" s="41">
        <f t="shared" si="0"/>
        <v>0</v>
      </c>
      <c r="O6" s="22">
        <f>Table5[[#This Row],[Gross]]/1.13*-0.13</f>
        <v>0</v>
      </c>
      <c r="P6" s="22">
        <f>Table5[[#This Row],[Gross]]/1.13</f>
        <v>0</v>
      </c>
    </row>
    <row r="7" spans="1:16" x14ac:dyDescent="0.2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8"/>
      <c r="N7" s="40">
        <f t="shared" si="0"/>
        <v>0</v>
      </c>
      <c r="O7" s="21">
        <f>Table5[[#This Row],[Gross]]/1.13*-0.13</f>
        <v>0</v>
      </c>
      <c r="P7" s="21">
        <f>Table5[[#This Row],[Gross]]/1.13</f>
        <v>0</v>
      </c>
    </row>
    <row r="8" spans="1:16" x14ac:dyDescent="0.2">
      <c r="A8" s="85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9"/>
      <c r="N8" s="41">
        <f t="shared" si="0"/>
        <v>0</v>
      </c>
      <c r="O8" s="22">
        <f>Table5[[#This Row],[Gross]]/1.13*-0.13</f>
        <v>0</v>
      </c>
      <c r="P8" s="22">
        <f>Table5[[#This Row],[Gross]]/1.13</f>
        <v>0</v>
      </c>
    </row>
    <row r="9" spans="1:16" x14ac:dyDescent="0.2">
      <c r="A9" s="86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8"/>
      <c r="N9" s="40">
        <f t="shared" si="0"/>
        <v>0</v>
      </c>
      <c r="O9" s="21">
        <f>Table5[[#This Row],[Gross]]/1.13*-0.13</f>
        <v>0</v>
      </c>
      <c r="P9" s="21">
        <f>Table5[[#This Row],[Gross]]/1.13</f>
        <v>0</v>
      </c>
    </row>
    <row r="10" spans="1:16" x14ac:dyDescent="0.2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9"/>
      <c r="N10" s="41">
        <f t="shared" si="0"/>
        <v>0</v>
      </c>
      <c r="O10" s="22">
        <f>Table5[[#This Row],[Gross]]/1.13*-0.13</f>
        <v>0</v>
      </c>
      <c r="P10" s="22">
        <f>Table5[[#This Row],[Gross]]/1.13</f>
        <v>0</v>
      </c>
    </row>
    <row r="11" spans="1:16" x14ac:dyDescent="0.2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8"/>
      <c r="N11" s="40">
        <f t="shared" si="0"/>
        <v>0</v>
      </c>
      <c r="O11" s="21">
        <f>Table5[[#This Row],[Gross]]/1.13*-0.13</f>
        <v>0</v>
      </c>
      <c r="P11" s="21">
        <f>Table5[[#This Row],[Gross]]/1.13</f>
        <v>0</v>
      </c>
    </row>
    <row r="12" spans="1:16" x14ac:dyDescent="0.2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9"/>
      <c r="N12" s="41">
        <f t="shared" si="0"/>
        <v>0</v>
      </c>
      <c r="O12" s="22">
        <f>Table5[[#This Row],[Gross]]/1.13*-0.13</f>
        <v>0</v>
      </c>
      <c r="P12" s="22">
        <f>Table5[[#This Row],[Gross]]/1.13</f>
        <v>0</v>
      </c>
    </row>
    <row r="13" spans="1:16" x14ac:dyDescent="0.2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8"/>
      <c r="N13" s="40">
        <f t="shared" si="0"/>
        <v>0</v>
      </c>
      <c r="O13" s="21">
        <f>Table5[[#This Row],[Gross]]/1.13*-0.13</f>
        <v>0</v>
      </c>
      <c r="P13" s="21">
        <f>Table5[[#This Row],[Gross]]/1.13</f>
        <v>0</v>
      </c>
    </row>
    <row r="14" spans="1:16" x14ac:dyDescent="0.2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9"/>
      <c r="N14" s="41">
        <f t="shared" si="0"/>
        <v>0</v>
      </c>
      <c r="O14" s="22">
        <f>Table5[[#This Row],[Gross]]/1.13*-0.13</f>
        <v>0</v>
      </c>
      <c r="P14" s="22">
        <f>Table5[[#This Row],[Gross]]/1.13</f>
        <v>0</v>
      </c>
    </row>
    <row r="15" spans="1:16" x14ac:dyDescent="0.2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8"/>
      <c r="N15" s="40">
        <f t="shared" si="0"/>
        <v>0</v>
      </c>
      <c r="O15" s="21">
        <f>Table5[[#This Row],[Gross]]/1.13*-0.13</f>
        <v>0</v>
      </c>
      <c r="P15" s="21">
        <f>Table5[[#This Row],[Gross]]/1.13</f>
        <v>0</v>
      </c>
    </row>
    <row r="16" spans="1:16" x14ac:dyDescent="0.2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9"/>
      <c r="N16" s="41">
        <f t="shared" si="0"/>
        <v>0</v>
      </c>
      <c r="O16" s="22">
        <f>Table5[[#This Row],[Gross]]/1.13*-0.13</f>
        <v>0</v>
      </c>
      <c r="P16" s="22">
        <f>Table5[[#This Row],[Gross]]/1.13</f>
        <v>0</v>
      </c>
    </row>
    <row r="17" spans="1:16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8"/>
      <c r="N17" s="40">
        <f t="shared" si="0"/>
        <v>0</v>
      </c>
      <c r="O17" s="21">
        <f>Table5[[#This Row],[Gross]]/1.13*-0.13</f>
        <v>0</v>
      </c>
      <c r="P17" s="21">
        <f>Table5[[#This Row],[Gross]]/1.13</f>
        <v>0</v>
      </c>
    </row>
    <row r="18" spans="1:16" x14ac:dyDescent="0.2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9"/>
      <c r="N18" s="41">
        <f t="shared" si="0"/>
        <v>0</v>
      </c>
      <c r="O18" s="22">
        <f>Table5[[#This Row],[Gross]]/1.13*-0.13</f>
        <v>0</v>
      </c>
      <c r="P18" s="22">
        <f>Table5[[#This Row],[Gross]]/1.13</f>
        <v>0</v>
      </c>
    </row>
    <row r="19" spans="1:16" x14ac:dyDescent="0.2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8"/>
      <c r="N19" s="40">
        <f t="shared" si="0"/>
        <v>0</v>
      </c>
      <c r="O19" s="21">
        <f>Table5[[#This Row],[Gross]]/1.13*-0.13</f>
        <v>0</v>
      </c>
      <c r="P19" s="21">
        <f>Table5[[#This Row],[Gross]]/1.13</f>
        <v>0</v>
      </c>
    </row>
    <row r="20" spans="1:16" x14ac:dyDescent="0.2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9"/>
      <c r="N20" s="41">
        <f t="shared" si="0"/>
        <v>0</v>
      </c>
      <c r="O20" s="22">
        <f>Table5[[#This Row],[Gross]]/1.13*-0.13</f>
        <v>0</v>
      </c>
      <c r="P20" s="22">
        <f>Table5[[#This Row],[Gross]]/1.13</f>
        <v>0</v>
      </c>
    </row>
    <row r="21" spans="1:16" x14ac:dyDescent="0.2">
      <c r="A21" s="87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8"/>
      <c r="N21" s="51">
        <f t="shared" si="0"/>
        <v>0</v>
      </c>
      <c r="O21" s="21">
        <f>Table5[[#This Row],[Gross]]/1.13*-0.13</f>
        <v>0</v>
      </c>
      <c r="P21" s="21">
        <f>Table5[[#This Row],[Gross]]/1.13</f>
        <v>0</v>
      </c>
    </row>
    <row r="22" spans="1:16" x14ac:dyDescent="0.2">
      <c r="A22" s="72" t="s">
        <v>74</v>
      </c>
      <c r="B22" s="4">
        <f t="shared" ref="B22:M22" si="1">SUM(B3:B21)</f>
        <v>0</v>
      </c>
      <c r="C22" s="4">
        <f t="shared" si="1"/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  <c r="H22" s="4">
        <f t="shared" si="1"/>
        <v>0</v>
      </c>
      <c r="I22" s="4">
        <f t="shared" si="1"/>
        <v>0</v>
      </c>
      <c r="J22" s="4">
        <f t="shared" si="1"/>
        <v>0</v>
      </c>
      <c r="K22" s="4">
        <f t="shared" si="1"/>
        <v>0</v>
      </c>
      <c r="L22" s="4">
        <f t="shared" si="1"/>
        <v>0</v>
      </c>
      <c r="M22" s="4">
        <f t="shared" si="1"/>
        <v>0</v>
      </c>
      <c r="N22" s="4">
        <f t="shared" ref="N22" si="2">SUM(B22:M22)</f>
        <v>0</v>
      </c>
      <c r="O22" s="4"/>
      <c r="P22" s="4"/>
    </row>
    <row r="23" spans="1:16" x14ac:dyDescent="0.2">
      <c r="A23" s="73" t="s">
        <v>93</v>
      </c>
      <c r="B23" s="2">
        <f>(-B22/1.13)*0.13</f>
        <v>0</v>
      </c>
      <c r="C23" s="2">
        <f t="shared" ref="C23:M23" si="3">(-C22/1.13)*0.13</f>
        <v>0</v>
      </c>
      <c r="D23" s="2">
        <f t="shared" si="3"/>
        <v>0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3"/>
        <v>0</v>
      </c>
      <c r="J23" s="2">
        <f t="shared" si="3"/>
        <v>0</v>
      </c>
      <c r="K23" s="2">
        <f t="shared" si="3"/>
        <v>0</v>
      </c>
      <c r="L23" s="2">
        <f t="shared" si="3"/>
        <v>0</v>
      </c>
      <c r="M23" s="2">
        <f t="shared" si="3"/>
        <v>0</v>
      </c>
      <c r="N23" s="6"/>
      <c r="O23" s="6">
        <f>SUM(B23:M23)</f>
        <v>0</v>
      </c>
      <c r="P23" s="6"/>
    </row>
    <row r="24" spans="1:16" ht="13.5" thickBot="1" x14ac:dyDescent="0.25">
      <c r="A24" s="74" t="s">
        <v>85</v>
      </c>
      <c r="B24" s="19">
        <f>SUM(B22:B23)</f>
        <v>0</v>
      </c>
      <c r="C24" s="19">
        <f t="shared" ref="C24:M24" si="4">SUM(C22:C23)</f>
        <v>0</v>
      </c>
      <c r="D24" s="19">
        <f t="shared" si="4"/>
        <v>0</v>
      </c>
      <c r="E24" s="19">
        <f t="shared" si="4"/>
        <v>0</v>
      </c>
      <c r="F24" s="19">
        <f t="shared" si="4"/>
        <v>0</v>
      </c>
      <c r="G24" s="19">
        <f t="shared" si="4"/>
        <v>0</v>
      </c>
      <c r="H24" s="19">
        <f t="shared" si="4"/>
        <v>0</v>
      </c>
      <c r="I24" s="19">
        <f t="shared" si="4"/>
        <v>0</v>
      </c>
      <c r="J24" s="19">
        <f t="shared" si="4"/>
        <v>0</v>
      </c>
      <c r="K24" s="19">
        <f t="shared" si="4"/>
        <v>0</v>
      </c>
      <c r="L24" s="19">
        <f t="shared" si="4"/>
        <v>0</v>
      </c>
      <c r="M24" s="19">
        <f t="shared" si="4"/>
        <v>0</v>
      </c>
      <c r="N24" s="45"/>
      <c r="O24" s="45"/>
      <c r="P24" s="45">
        <f>SUM(B24:M24)</f>
        <v>0</v>
      </c>
    </row>
    <row r="25" spans="1:16" ht="13.5" thickTop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x14ac:dyDescent="0.2">
      <c r="A26" s="34" t="s">
        <v>81</v>
      </c>
    </row>
    <row r="27" spans="1:16" x14ac:dyDescent="0.2">
      <c r="A27" s="34" t="s">
        <v>71</v>
      </c>
    </row>
  </sheetData>
  <sheetProtection sheet="1" objects="1" scenarios="1" formatCells="0" formatColumns="0" formatRows="0" insertColumns="0" insertRows="0" deleteColumns="0" deleteRows="0" selectLockedCells="1"/>
  <phoneticPr fontId="0" type="noConversion"/>
  <pageMargins left="0.75" right="0.75" top="1" bottom="1" header="0.5" footer="0.5"/>
  <pageSetup orientation="portrait" horizontalDpi="0" verticalDpi="0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71.7109375" customWidth="1"/>
    <col min="15" max="15" width="10.5703125" customWidth="1"/>
  </cols>
  <sheetData>
    <row r="1" spans="1:16" ht="21" customHeight="1" x14ac:dyDescent="0.2">
      <c r="A1" s="3" t="s">
        <v>14</v>
      </c>
      <c r="C1" s="10" t="s">
        <v>86</v>
      </c>
      <c r="D1" t="str">
        <f>IF(Firm&lt;&gt;"",Firm,"")</f>
        <v/>
      </c>
      <c r="J1" s="10" t="s">
        <v>35</v>
      </c>
      <c r="K1">
        <f>IF(FY&lt;&gt;"",YEAR(FY),"")</f>
        <v>2018</v>
      </c>
    </row>
    <row r="2" spans="1:16" x14ac:dyDescent="0.2">
      <c r="A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46" t="s">
        <v>82</v>
      </c>
      <c r="O2" s="75" t="s">
        <v>93</v>
      </c>
      <c r="P2" s="46" t="s">
        <v>83</v>
      </c>
    </row>
    <row r="3" spans="1:16" x14ac:dyDescent="0.2">
      <c r="A3" s="5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38">
        <f t="shared" ref="N3:N21" si="0">SUM(B3:M3)</f>
        <v>0</v>
      </c>
      <c r="O3" s="2">
        <f>Table6[[#This Row],[Gross]]/1.13*-0.13</f>
        <v>0</v>
      </c>
      <c r="P3" s="2">
        <f>Table6[[#This Row],[Gross]]/1.13</f>
        <v>0</v>
      </c>
    </row>
    <row r="4" spans="1:16" x14ac:dyDescent="0.2">
      <c r="A4" s="5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38">
        <f t="shared" si="0"/>
        <v>0</v>
      </c>
      <c r="O4" s="2">
        <f>Table6[[#This Row],[Gross]]/1.13*-0.13</f>
        <v>0</v>
      </c>
      <c r="P4" s="2">
        <f>Table6[[#This Row],[Gross]]/1.13</f>
        <v>0</v>
      </c>
    </row>
    <row r="5" spans="1:16" x14ac:dyDescent="0.2">
      <c r="A5" s="5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38">
        <f t="shared" si="0"/>
        <v>0</v>
      </c>
      <c r="O5" s="2">
        <f>Table6[[#This Row],[Gross]]/1.13*-0.13</f>
        <v>0</v>
      </c>
      <c r="P5" s="2">
        <f>Table6[[#This Row],[Gross]]/1.13</f>
        <v>0</v>
      </c>
    </row>
    <row r="6" spans="1:16" x14ac:dyDescent="0.2">
      <c r="A6" s="5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38">
        <f t="shared" si="0"/>
        <v>0</v>
      </c>
      <c r="O6" s="2">
        <f>Table6[[#This Row],[Gross]]/1.13*-0.13</f>
        <v>0</v>
      </c>
      <c r="P6" s="2">
        <f>Table6[[#This Row],[Gross]]/1.13</f>
        <v>0</v>
      </c>
    </row>
    <row r="7" spans="1:16" x14ac:dyDescent="0.2">
      <c r="A7" s="5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38">
        <f t="shared" si="0"/>
        <v>0</v>
      </c>
      <c r="O7" s="2">
        <f>Table6[[#This Row],[Gross]]/1.13*-0.13</f>
        <v>0</v>
      </c>
      <c r="P7" s="2">
        <f>Table6[[#This Row],[Gross]]/1.13</f>
        <v>0</v>
      </c>
    </row>
    <row r="8" spans="1:16" x14ac:dyDescent="0.2">
      <c r="A8" s="5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8">
        <f t="shared" si="0"/>
        <v>0</v>
      </c>
      <c r="O8" s="2">
        <f>Table6[[#This Row],[Gross]]/1.13*-0.13</f>
        <v>0</v>
      </c>
      <c r="P8" s="2">
        <f>Table6[[#This Row],[Gross]]/1.13</f>
        <v>0</v>
      </c>
    </row>
    <row r="9" spans="1:16" x14ac:dyDescent="0.2">
      <c r="A9" s="5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38">
        <f t="shared" si="0"/>
        <v>0</v>
      </c>
      <c r="O9" s="2">
        <f>Table6[[#This Row],[Gross]]/1.13*-0.13</f>
        <v>0</v>
      </c>
      <c r="P9" s="2">
        <f>Table6[[#This Row],[Gross]]/1.13</f>
        <v>0</v>
      </c>
    </row>
    <row r="10" spans="1:16" x14ac:dyDescent="0.2">
      <c r="A10" s="5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38">
        <f t="shared" si="0"/>
        <v>0</v>
      </c>
      <c r="O10" s="2">
        <f>Table6[[#This Row],[Gross]]/1.13*-0.13</f>
        <v>0</v>
      </c>
      <c r="P10" s="2">
        <f>Table6[[#This Row],[Gross]]/1.13</f>
        <v>0</v>
      </c>
    </row>
    <row r="11" spans="1:16" x14ac:dyDescent="0.2">
      <c r="A11" s="5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8">
        <f t="shared" si="0"/>
        <v>0</v>
      </c>
      <c r="O11" s="2">
        <f>Table6[[#This Row],[Gross]]/1.13*-0.13</f>
        <v>0</v>
      </c>
      <c r="P11" s="2">
        <f>Table6[[#This Row],[Gross]]/1.13</f>
        <v>0</v>
      </c>
    </row>
    <row r="12" spans="1:16" x14ac:dyDescent="0.2">
      <c r="A12" s="5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38">
        <f t="shared" si="0"/>
        <v>0</v>
      </c>
      <c r="O12" s="2">
        <f>Table6[[#This Row],[Gross]]/1.13*-0.13</f>
        <v>0</v>
      </c>
      <c r="P12" s="2">
        <f>Table6[[#This Row],[Gross]]/1.13</f>
        <v>0</v>
      </c>
    </row>
    <row r="13" spans="1:16" x14ac:dyDescent="0.2">
      <c r="A13" s="5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8">
        <f t="shared" si="0"/>
        <v>0</v>
      </c>
      <c r="O13" s="2">
        <f>Table6[[#This Row],[Gross]]/1.13*-0.13</f>
        <v>0</v>
      </c>
      <c r="P13" s="2">
        <f>Table6[[#This Row],[Gross]]/1.13</f>
        <v>0</v>
      </c>
    </row>
    <row r="14" spans="1:16" x14ac:dyDescent="0.2">
      <c r="A14" s="5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38">
        <f t="shared" si="0"/>
        <v>0</v>
      </c>
      <c r="O14" s="2">
        <f>Table6[[#This Row],[Gross]]/1.13*-0.13</f>
        <v>0</v>
      </c>
      <c r="P14" s="2">
        <f>Table6[[#This Row],[Gross]]/1.13</f>
        <v>0</v>
      </c>
    </row>
    <row r="15" spans="1:16" x14ac:dyDescent="0.2">
      <c r="A15" s="5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38">
        <f t="shared" si="0"/>
        <v>0</v>
      </c>
      <c r="O15" s="2">
        <f>Table6[[#This Row],[Gross]]/1.13*-0.13</f>
        <v>0</v>
      </c>
      <c r="P15" s="2">
        <f>Table6[[#This Row],[Gross]]/1.13</f>
        <v>0</v>
      </c>
    </row>
    <row r="16" spans="1:16" x14ac:dyDescent="0.2">
      <c r="A16" s="5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8">
        <f t="shared" si="0"/>
        <v>0</v>
      </c>
      <c r="O16" s="2">
        <f>Table6[[#This Row],[Gross]]/1.13*-0.13</f>
        <v>0</v>
      </c>
      <c r="P16" s="2">
        <f>Table6[[#This Row],[Gross]]/1.13</f>
        <v>0</v>
      </c>
    </row>
    <row r="17" spans="1:16" x14ac:dyDescent="0.2">
      <c r="A17" s="5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38">
        <f t="shared" si="0"/>
        <v>0</v>
      </c>
      <c r="O17" s="2">
        <f>Table6[[#This Row],[Gross]]/1.13*-0.13</f>
        <v>0</v>
      </c>
      <c r="P17" s="2">
        <f>Table6[[#This Row],[Gross]]/1.13</f>
        <v>0</v>
      </c>
    </row>
    <row r="18" spans="1:16" x14ac:dyDescent="0.2">
      <c r="A18" s="5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38">
        <f t="shared" si="0"/>
        <v>0</v>
      </c>
      <c r="O18" s="2">
        <f>Table6[[#This Row],[Gross]]/1.13*-0.13</f>
        <v>0</v>
      </c>
      <c r="P18" s="2">
        <f>Table6[[#This Row],[Gross]]/1.13</f>
        <v>0</v>
      </c>
    </row>
    <row r="19" spans="1:16" x14ac:dyDescent="0.2">
      <c r="A19" s="5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38">
        <f t="shared" si="0"/>
        <v>0</v>
      </c>
      <c r="O19" s="2">
        <f>Table6[[#This Row],[Gross]]/1.13*-0.13</f>
        <v>0</v>
      </c>
      <c r="P19" s="2">
        <f>Table6[[#This Row],[Gross]]/1.13</f>
        <v>0</v>
      </c>
    </row>
    <row r="20" spans="1:16" x14ac:dyDescent="0.2">
      <c r="A20" s="5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8">
        <f t="shared" si="0"/>
        <v>0</v>
      </c>
      <c r="O20" s="2">
        <f>Table6[[#This Row],[Gross]]/1.13*-0.13</f>
        <v>0</v>
      </c>
      <c r="P20" s="2">
        <f>Table6[[#This Row],[Gross]]/1.13</f>
        <v>0</v>
      </c>
    </row>
    <row r="21" spans="1:16" x14ac:dyDescent="0.2">
      <c r="A21" s="5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49">
        <f t="shared" si="0"/>
        <v>0</v>
      </c>
      <c r="O21" s="2">
        <f>Table6[[#This Row],[Gross]]/1.13*-0.13</f>
        <v>0</v>
      </c>
      <c r="P21" s="2">
        <f>Table6[[#This Row],[Gross]]/1.13</f>
        <v>0</v>
      </c>
    </row>
    <row r="22" spans="1:16" x14ac:dyDescent="0.2">
      <c r="A22" s="72" t="s">
        <v>74</v>
      </c>
      <c r="B22" s="4">
        <f t="shared" ref="B22:M22" si="1">SUM(B3:B21)</f>
        <v>0</v>
      </c>
      <c r="C22" s="4">
        <f t="shared" si="1"/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  <c r="H22" s="4">
        <f t="shared" si="1"/>
        <v>0</v>
      </c>
      <c r="I22" s="4">
        <f t="shared" si="1"/>
        <v>0</v>
      </c>
      <c r="J22" s="4">
        <f t="shared" si="1"/>
        <v>0</v>
      </c>
      <c r="K22" s="4">
        <f t="shared" si="1"/>
        <v>0</v>
      </c>
      <c r="L22" s="4">
        <f t="shared" si="1"/>
        <v>0</v>
      </c>
      <c r="M22" s="4">
        <f t="shared" si="1"/>
        <v>0</v>
      </c>
      <c r="N22" s="4">
        <f t="shared" ref="N22:P24" si="2">SUM(B22:M22)</f>
        <v>0</v>
      </c>
      <c r="O22" s="4"/>
      <c r="P22" s="4"/>
    </row>
    <row r="23" spans="1:16" x14ac:dyDescent="0.2">
      <c r="A23" s="73" t="s">
        <v>93</v>
      </c>
      <c r="B23" s="2">
        <f>(-B22/1.13)*0.13</f>
        <v>0</v>
      </c>
      <c r="C23" s="2">
        <f t="shared" ref="C23:M23" si="3">(-C22/1.13)*0.13</f>
        <v>0</v>
      </c>
      <c r="D23" s="2">
        <f t="shared" si="3"/>
        <v>0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3"/>
        <v>0</v>
      </c>
      <c r="J23" s="2">
        <f t="shared" si="3"/>
        <v>0</v>
      </c>
      <c r="K23" s="2">
        <f t="shared" si="3"/>
        <v>0</v>
      </c>
      <c r="L23" s="2">
        <f t="shared" si="3"/>
        <v>0</v>
      </c>
      <c r="M23" s="2">
        <f t="shared" si="3"/>
        <v>0</v>
      </c>
      <c r="N23" s="6"/>
      <c r="O23" s="6">
        <f>SUM(C22:N22)</f>
        <v>0</v>
      </c>
      <c r="P23" s="6"/>
    </row>
    <row r="24" spans="1:16" ht="13.5" thickBot="1" x14ac:dyDescent="0.25">
      <c r="A24" s="74" t="s">
        <v>85</v>
      </c>
      <c r="B24" s="19">
        <f>SUM(B22:B23)</f>
        <v>0</v>
      </c>
      <c r="C24" s="19">
        <f t="shared" ref="C24:M24" si="4">SUM(C22:C23)</f>
        <v>0</v>
      </c>
      <c r="D24" s="19">
        <f t="shared" si="4"/>
        <v>0</v>
      </c>
      <c r="E24" s="19">
        <f t="shared" si="4"/>
        <v>0</v>
      </c>
      <c r="F24" s="19">
        <f t="shared" si="4"/>
        <v>0</v>
      </c>
      <c r="G24" s="19">
        <f t="shared" si="4"/>
        <v>0</v>
      </c>
      <c r="H24" s="19">
        <f t="shared" si="4"/>
        <v>0</v>
      </c>
      <c r="I24" s="19">
        <f t="shared" si="4"/>
        <v>0</v>
      </c>
      <c r="J24" s="19">
        <f t="shared" si="4"/>
        <v>0</v>
      </c>
      <c r="K24" s="19">
        <f t="shared" si="4"/>
        <v>0</v>
      </c>
      <c r="L24" s="19">
        <f t="shared" si="4"/>
        <v>0</v>
      </c>
      <c r="M24" s="19">
        <f t="shared" si="4"/>
        <v>0</v>
      </c>
      <c r="N24" s="45"/>
      <c r="O24" s="45"/>
      <c r="P24" s="45">
        <f t="shared" si="2"/>
        <v>0</v>
      </c>
    </row>
    <row r="25" spans="1:16" ht="13.5" thickTop="1" x14ac:dyDescent="0.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x14ac:dyDescent="0.2">
      <c r="A26" s="34" t="s">
        <v>81</v>
      </c>
      <c r="M26" s="8"/>
    </row>
    <row r="27" spans="1:16" x14ac:dyDescent="0.2">
      <c r="A27" s="34" t="s">
        <v>71</v>
      </c>
      <c r="M27" s="8"/>
    </row>
  </sheetData>
  <sheetProtection selectLockedCells="1"/>
  <phoneticPr fontId="0" type="noConversion"/>
  <pageMargins left="0.75" right="0.75" top="1" bottom="1" header="0.5" footer="0.5"/>
  <pageSetup scale="86" orientation="landscape" horizontalDpi="0" verticalDpi="0" r:id="rId1"/>
  <headerFooter alignWithMargins="0">
    <oddFooter>&amp;L&amp;Z&amp;F&amp;A&amp;R&amp;D&amp;T</oddFooter>
  </headerFooter>
  <ignoredErrors>
    <ignoredError sqref="P24 O23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41.5703125" bestFit="1" customWidth="1"/>
    <col min="2" max="2" width="11.85546875" customWidth="1"/>
    <col min="15" max="15" width="10.7109375" customWidth="1"/>
    <col min="16" max="16" width="14" customWidth="1"/>
  </cols>
  <sheetData>
    <row r="1" spans="1:16" ht="21" customHeight="1" x14ac:dyDescent="0.2">
      <c r="A1" s="3" t="s">
        <v>14</v>
      </c>
      <c r="C1" s="10" t="s">
        <v>76</v>
      </c>
      <c r="D1" t="str">
        <f>IF(Firm&lt;&gt;"",Firm,"")</f>
        <v/>
      </c>
      <c r="H1" s="10" t="s">
        <v>35</v>
      </c>
      <c r="I1">
        <f>IF(FY&lt;&gt;"",YEAR(FY),"")</f>
        <v>2018</v>
      </c>
    </row>
    <row r="2" spans="1:16" x14ac:dyDescent="0.2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76" t="s">
        <v>93</v>
      </c>
      <c r="P2" s="2" t="s">
        <v>28</v>
      </c>
    </row>
    <row r="3" spans="1:16" ht="12.75" customHeight="1" x14ac:dyDescent="0.2">
      <c r="A3" s="18" t="s">
        <v>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38">
        <f>SUM(B3:M3)</f>
        <v>0</v>
      </c>
      <c r="O3" s="2">
        <f>-N3/1.13*0.13</f>
        <v>0</v>
      </c>
      <c r="P3" s="2">
        <f>+N3/1.13</f>
        <v>0</v>
      </c>
    </row>
    <row r="4" spans="1:16" ht="12.75" customHeight="1" x14ac:dyDescent="0.2">
      <c r="A4" s="18" t="s">
        <v>47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38">
        <f t="shared" ref="N4:N12" si="0">SUM(B4:M4)</f>
        <v>0</v>
      </c>
      <c r="O4" s="2">
        <f t="shared" ref="O4:O12" si="1">-N4/1.13*0.13</f>
        <v>0</v>
      </c>
      <c r="P4" s="2">
        <f t="shared" ref="P4:P12" si="2">+N4/1.13</f>
        <v>0</v>
      </c>
    </row>
    <row r="5" spans="1:16" ht="12.75" customHeight="1" x14ac:dyDescent="0.2">
      <c r="A5" s="18" t="s">
        <v>48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38">
        <f t="shared" si="0"/>
        <v>0</v>
      </c>
      <c r="O5" s="2">
        <f t="shared" si="1"/>
        <v>0</v>
      </c>
      <c r="P5" s="2">
        <f t="shared" si="2"/>
        <v>0</v>
      </c>
    </row>
    <row r="6" spans="1:16" ht="12.75" customHeight="1" x14ac:dyDescent="0.2">
      <c r="A6" s="18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38">
        <f t="shared" si="0"/>
        <v>0</v>
      </c>
      <c r="O6" s="2">
        <f t="shared" si="1"/>
        <v>0</v>
      </c>
      <c r="P6" s="2">
        <f t="shared" si="2"/>
        <v>0</v>
      </c>
    </row>
    <row r="7" spans="1:16" ht="12.75" customHeight="1" x14ac:dyDescent="0.2">
      <c r="A7" s="18" t="s">
        <v>17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38">
        <f t="shared" si="0"/>
        <v>0</v>
      </c>
      <c r="O7" s="2"/>
      <c r="P7" s="2">
        <f t="shared" si="2"/>
        <v>0</v>
      </c>
    </row>
    <row r="8" spans="1:16" ht="12.75" customHeight="1" x14ac:dyDescent="0.2">
      <c r="A8" s="80" t="s">
        <v>98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8">
        <f t="shared" si="0"/>
        <v>0</v>
      </c>
      <c r="O8" s="2"/>
      <c r="P8" s="2">
        <f t="shared" si="2"/>
        <v>0</v>
      </c>
    </row>
    <row r="9" spans="1:16" ht="12.75" customHeight="1" x14ac:dyDescent="0.2">
      <c r="A9" s="18" t="s">
        <v>50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38">
        <f t="shared" si="0"/>
        <v>0</v>
      </c>
      <c r="O9" s="2"/>
      <c r="P9" s="2">
        <f t="shared" si="2"/>
        <v>0</v>
      </c>
    </row>
    <row r="10" spans="1:16" ht="12.75" customHeight="1" x14ac:dyDescent="0.2">
      <c r="A10" s="80" t="s">
        <v>97</v>
      </c>
      <c r="B10" s="79"/>
      <c r="C10" s="79"/>
      <c r="D10" s="24"/>
      <c r="E10" s="24"/>
      <c r="F10" s="24"/>
      <c r="G10" s="79"/>
      <c r="H10" s="79"/>
      <c r="I10" s="79"/>
      <c r="J10" s="79"/>
      <c r="K10" s="79"/>
      <c r="L10" s="79"/>
      <c r="M10" s="79"/>
      <c r="N10" s="38"/>
      <c r="O10" s="47"/>
      <c r="P10" s="47"/>
    </row>
    <row r="11" spans="1:16" ht="12.75" customHeight="1" x14ac:dyDescent="0.2">
      <c r="A11" s="54" t="s">
        <v>51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8">
        <f t="shared" si="0"/>
        <v>0</v>
      </c>
      <c r="O11" s="2">
        <f t="shared" si="1"/>
        <v>0</v>
      </c>
      <c r="P11" s="2">
        <f t="shared" si="2"/>
        <v>0</v>
      </c>
    </row>
    <row r="12" spans="1:16" ht="12.75" customHeight="1" x14ac:dyDescent="0.2">
      <c r="A12" s="5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38">
        <f t="shared" si="0"/>
        <v>0</v>
      </c>
      <c r="O12" s="2">
        <f t="shared" si="1"/>
        <v>0</v>
      </c>
      <c r="P12" s="2">
        <f t="shared" si="2"/>
        <v>0</v>
      </c>
    </row>
    <row r="13" spans="1:16" ht="12.75" customHeight="1" thickBot="1" x14ac:dyDescent="0.25">
      <c r="A13" s="3" t="s">
        <v>53</v>
      </c>
      <c r="B13" s="19">
        <f>SUM(B3:B12)</f>
        <v>0</v>
      </c>
      <c r="C13" s="19">
        <f t="shared" ref="C13:P13" si="3">SUM(C3:C12)</f>
        <v>0</v>
      </c>
      <c r="D13" s="19">
        <f t="shared" si="3"/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  <c r="J13" s="19">
        <f t="shared" si="3"/>
        <v>0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19">
        <f t="shared" si="3"/>
        <v>0</v>
      </c>
      <c r="O13" s="19">
        <f t="shared" si="3"/>
        <v>0</v>
      </c>
      <c r="P13" s="19">
        <f t="shared" si="3"/>
        <v>0</v>
      </c>
    </row>
    <row r="14" spans="1:16" ht="13.5" thickTop="1" x14ac:dyDescent="0.2">
      <c r="A14" s="9" t="s">
        <v>52</v>
      </c>
      <c r="B14" s="24"/>
      <c r="C14" s="24"/>
      <c r="D14" s="56"/>
      <c r="E14" s="56"/>
      <c r="F14" s="56"/>
      <c r="G14" s="24"/>
      <c r="H14" s="24"/>
      <c r="I14" s="24"/>
      <c r="J14" s="24"/>
      <c r="K14" s="24"/>
      <c r="L14" s="24"/>
      <c r="M14" s="24"/>
      <c r="N14" s="38">
        <f t="shared" ref="N14:P15" si="4">SUM($B14:$M14)</f>
        <v>0</v>
      </c>
      <c r="O14" s="38">
        <f t="shared" si="4"/>
        <v>0</v>
      </c>
      <c r="P14" s="38">
        <f t="shared" si="4"/>
        <v>0</v>
      </c>
    </row>
    <row r="15" spans="1:16" ht="13.5" thickBot="1" x14ac:dyDescent="0.25">
      <c r="A15" s="34" t="s">
        <v>84</v>
      </c>
      <c r="B15" s="24"/>
      <c r="C15" s="24"/>
      <c r="D15" s="56"/>
      <c r="E15" s="56"/>
      <c r="F15" s="56"/>
      <c r="G15" s="24"/>
      <c r="H15" s="24"/>
      <c r="I15" s="24"/>
      <c r="J15" s="24"/>
      <c r="K15" s="24"/>
      <c r="L15" s="24"/>
      <c r="M15" s="24"/>
      <c r="N15" s="38">
        <f t="shared" si="4"/>
        <v>0</v>
      </c>
      <c r="O15" s="38">
        <f t="shared" si="4"/>
        <v>0</v>
      </c>
      <c r="P15" s="38">
        <f t="shared" si="4"/>
        <v>0</v>
      </c>
    </row>
    <row r="16" spans="1:16" ht="14.25" thickTop="1" thickBot="1" x14ac:dyDescent="0.25">
      <c r="A16" s="3" t="s">
        <v>54</v>
      </c>
      <c r="B16" s="20">
        <f>IFERROR(B13*B14/B15, 0)</f>
        <v>0</v>
      </c>
      <c r="C16" s="20">
        <f t="shared" ref="C16:P16" si="5">IFERROR(C13*C14/C15, 0)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I16" s="20">
        <f t="shared" si="5"/>
        <v>0</v>
      </c>
      <c r="J16" s="20">
        <f t="shared" si="5"/>
        <v>0</v>
      </c>
      <c r="K16" s="20">
        <f t="shared" si="5"/>
        <v>0</v>
      </c>
      <c r="L16" s="20">
        <f t="shared" si="5"/>
        <v>0</v>
      </c>
      <c r="M16" s="20">
        <f t="shared" si="5"/>
        <v>0</v>
      </c>
      <c r="N16" s="39">
        <f t="shared" si="5"/>
        <v>0</v>
      </c>
      <c r="O16" s="39">
        <f t="shared" si="5"/>
        <v>0</v>
      </c>
      <c r="P16" s="39">
        <f t="shared" si="5"/>
        <v>0</v>
      </c>
    </row>
    <row r="17" spans="1:16" ht="13.5" thickTop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7"/>
    </row>
    <row r="18" spans="1:16" x14ac:dyDescent="0.2">
      <c r="A18" s="52" t="s">
        <v>88</v>
      </c>
      <c r="B18" s="47" t="s">
        <v>89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</row>
    <row r="19" spans="1:16" x14ac:dyDescent="0.2">
      <c r="A19" s="52" t="s">
        <v>25</v>
      </c>
      <c r="B19" s="2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</row>
    <row r="20" spans="1:16" x14ac:dyDescent="0.2">
      <c r="A20" s="52" t="s">
        <v>26</v>
      </c>
      <c r="B20" s="2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6" x14ac:dyDescent="0.2">
      <c r="A21" t="s">
        <v>23</v>
      </c>
      <c r="B21" s="2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6" x14ac:dyDescent="0.2">
      <c r="A22" t="s">
        <v>24</v>
      </c>
      <c r="B22" s="56"/>
    </row>
    <row r="23" spans="1:16" x14ac:dyDescent="0.2">
      <c r="B23" s="56"/>
    </row>
    <row r="24" spans="1:16" x14ac:dyDescent="0.2">
      <c r="A24" t="s">
        <v>29</v>
      </c>
      <c r="B24" s="56"/>
    </row>
    <row r="25" spans="1:16" x14ac:dyDescent="0.2">
      <c r="A25" t="s">
        <v>30</v>
      </c>
      <c r="B25" s="56"/>
    </row>
    <row r="26" spans="1:16" x14ac:dyDescent="0.2">
      <c r="A26" t="s">
        <v>31</v>
      </c>
      <c r="B26" s="56"/>
    </row>
    <row r="27" spans="1:16" x14ac:dyDescent="0.2">
      <c r="A27" t="s">
        <v>32</v>
      </c>
      <c r="B27" s="56"/>
    </row>
  </sheetData>
  <sheetProtection sheet="1" objects="1" scenarios="1" formatCells="0" formatColumns="0" formatRows="0" insertColumns="0" insertRows="0" deleteColumns="0" deleteRows="0" selectLockedCells="1"/>
  <phoneticPr fontId="0" type="noConversion"/>
  <printOptions gridLines="1"/>
  <pageMargins left="0.25" right="0.25" top="1" bottom="1" header="0.5" footer="0.5"/>
  <pageSetup scale="85" orientation="landscape" verticalDpi="0" r:id="rId1"/>
  <headerFooter alignWithMargins="0">
    <oddHeader xml:space="preserve">&amp;Lfor  another client of Norm Pulker and Associates: 905-830-2985 or fax 905-830-9810
</oddHeader>
    <oddFooter>&amp;Lform: NHPautoexp04&amp;C&amp;F   &amp;A&amp;Rprotected by: Norm Pulker and Associates: 905-830-2985</oddFooter>
  </headerFooter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"/>
  <sheetViews>
    <sheetView showGridLines="0"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9.140625" bestFit="1" customWidth="1"/>
  </cols>
  <sheetData>
    <row r="1" spans="1:54" ht="21" customHeight="1" x14ac:dyDescent="0.2">
      <c r="A1" s="3" t="s">
        <v>14</v>
      </c>
      <c r="F1" s="10" t="s">
        <v>90</v>
      </c>
      <c r="G1" t="str">
        <f>IF(Firm&lt;&gt;"",Firm,"")</f>
        <v/>
      </c>
      <c r="J1" s="10" t="s">
        <v>35</v>
      </c>
      <c r="K1">
        <f>IF(FY&lt;&gt;"",YEAR(FY),"")</f>
        <v>2018</v>
      </c>
    </row>
    <row r="2" spans="1:54" x14ac:dyDescent="0.2">
      <c r="A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54" x14ac:dyDescent="0.2">
      <c r="A3" s="3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">
        <f>SUM(B3:M3)</f>
        <v>0</v>
      </c>
    </row>
    <row r="4" spans="1:54" x14ac:dyDescent="0.2">
      <c r="A4" s="3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">
        <f t="shared" ref="N4:N12" si="0">SUM(B4:M4)</f>
        <v>0</v>
      </c>
    </row>
    <row r="5" spans="1:54" x14ac:dyDescent="0.2">
      <c r="A5" s="3" t="s">
        <v>17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">
        <f t="shared" si="0"/>
        <v>0</v>
      </c>
    </row>
    <row r="6" spans="1:54" x14ac:dyDescent="0.2">
      <c r="A6" s="3" t="s">
        <v>42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">
        <f t="shared" si="0"/>
        <v>0</v>
      </c>
    </row>
    <row r="7" spans="1:54" x14ac:dyDescent="0.2">
      <c r="A7" s="3" t="s">
        <v>41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">
        <f t="shared" si="0"/>
        <v>0</v>
      </c>
    </row>
    <row r="8" spans="1:54" x14ac:dyDescent="0.2">
      <c r="A8" s="3" t="s">
        <v>18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">
        <f t="shared" si="0"/>
        <v>0</v>
      </c>
    </row>
    <row r="9" spans="1:54" x14ac:dyDescent="0.2">
      <c r="A9" s="3" t="s">
        <v>19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">
        <f t="shared" si="0"/>
        <v>0</v>
      </c>
    </row>
    <row r="10" spans="1:54" x14ac:dyDescent="0.2">
      <c r="A10" s="3" t="s">
        <v>43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">
        <f t="shared" si="0"/>
        <v>0</v>
      </c>
    </row>
    <row r="11" spans="1:54" x14ac:dyDescent="0.2">
      <c r="A11" s="3" t="s">
        <v>44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">
        <f t="shared" si="0"/>
        <v>0</v>
      </c>
    </row>
    <row r="12" spans="1:54" x14ac:dyDescent="0.2">
      <c r="A12" s="3" t="s">
        <v>45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">
        <f t="shared" si="0"/>
        <v>0</v>
      </c>
    </row>
    <row r="13" spans="1:54" x14ac:dyDescent="0.2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"/>
    </row>
    <row r="14" spans="1:54" x14ac:dyDescent="0.2">
      <c r="A14" t="s">
        <v>13</v>
      </c>
      <c r="B14" s="4">
        <f t="shared" ref="B14:N14" si="1">SUM(B3:B13)</f>
        <v>0</v>
      </c>
      <c r="C14" s="4">
        <f t="shared" si="1"/>
        <v>0</v>
      </c>
      <c r="D14" s="4">
        <f t="shared" si="1"/>
        <v>0</v>
      </c>
      <c r="E14" s="4">
        <f t="shared" si="1"/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54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">
      <c r="A17" s="3" t="s">
        <v>37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s="9" t="s">
        <v>38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9" t="s">
        <v>40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9" t="s">
        <v>39</v>
      </c>
    </row>
  </sheetData>
  <sheetProtection sheet="1" objects="1" scenarios="1" formatCells="0" formatColumns="0" formatRows="0" insertColumns="0" insertRows="0" deleteColumns="0" deleteRows="0" selectLockedCells="1"/>
  <phoneticPr fontId="0" type="noConversion"/>
  <printOptions gridLines="1"/>
  <pageMargins left="0" right="0" top="1" bottom="1" header="0.5" footer="0.5"/>
  <pageSetup orientation="landscape" r:id="rId1"/>
  <headerFooter alignWithMargins="0">
    <oddFooter>&amp;Lform: NHPexp04&amp;C&amp;F     &amp;A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5DA1CCF-50A8-4EBF-A5E7-DC9F925DCF6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Introduction</vt:lpstr>
      <vt:lpstr>Income</vt:lpstr>
      <vt:lpstr>Business Expenses</vt:lpstr>
      <vt:lpstr>Office Expenses</vt:lpstr>
      <vt:lpstr>Business Supplies</vt:lpstr>
      <vt:lpstr>Auto Expense</vt:lpstr>
      <vt:lpstr>Home Expense</vt:lpstr>
      <vt:lpstr>Firm</vt:lpstr>
      <vt:lpstr>FY</vt:lpstr>
    </vt:vector>
  </TitlesOfParts>
  <Company>Horizon Tax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Client Business Template</dc:title>
  <dc:creator>Norm Pulker</dc:creator>
  <dc:description>Do not distribute this spreadsheet with the written consent of Horizon Tax Services</dc:description>
  <cp:lastModifiedBy>Amanda Pulker</cp:lastModifiedBy>
  <cp:lastPrinted>2007-11-01T21:36:38Z</cp:lastPrinted>
  <dcterms:created xsi:type="dcterms:W3CDTF">2004-11-22T20:35:44Z</dcterms:created>
  <dcterms:modified xsi:type="dcterms:W3CDTF">2019-03-15T18:15:09Z</dcterms:modified>
  <cp:contentStatus>© Horizon Tax Services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